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40" i="1"/>
  <c r="M31"/>
  <c r="M26"/>
  <c r="M19"/>
</calcChain>
</file>

<file path=xl/sharedStrings.xml><?xml version="1.0" encoding="utf-8"?>
<sst xmlns="http://schemas.openxmlformats.org/spreadsheetml/2006/main" count="90" uniqueCount="68">
  <si>
    <t>Importo</t>
  </si>
  <si>
    <t>Beneficiario</t>
  </si>
  <si>
    <t>COMUNE DI ARBOREA  - Provincia di Oristano</t>
  </si>
  <si>
    <t>AREA VIGILANZA</t>
  </si>
  <si>
    <t xml:space="preserve">N° </t>
  </si>
  <si>
    <t>Elenco determine  di liquidazione  anno 2017</t>
  </si>
  <si>
    <t>Liquidazione spese di lite avv. Giuseppe Scarpa.-- A N N U L L A T A</t>
  </si>
  <si>
    <t>Onorari avv. Nicola Battolu : I° di 3 quadrimestri.</t>
  </si>
  <si>
    <t>Liquidazione fattura n. 147/PA del 21/9/2016 - Canile Dog Village .</t>
  </si>
  <si>
    <t>Restituzione cauzione.</t>
  </si>
  <si>
    <t>Liquidazione spese di lite avv. Giuseppe Scarpa.</t>
  </si>
  <si>
    <t>Fatt. 1 PA - Corso patente di servizio agente Dalia Coni.</t>
  </si>
  <si>
    <t>Spese processuali - Murgia Massimo - avv. Fresi.</t>
  </si>
  <si>
    <t>Fatt. n. 3 del 31/3/2017 - Boi Automobili - Manutenzione WW Tiguan- cig ZF41DFF384.</t>
  </si>
  <si>
    <t>Fatt. Maggioli spa nn. 0002151333 del 30/12/2016, 0002100032 del 16/1/2017 e 0002113059 del 31/3/2017 - programma Concilia.</t>
  </si>
  <si>
    <t>Fattura n. 04/PA del 28/2/2017 - Canile Dog Village - I° bimestre 2017. Liquidazione.</t>
  </si>
  <si>
    <t>Fattura 10/PA - Dog Village - Custodia cani dal 1/3/2017 al 30/4/2017 - Cig 650560858D.</t>
  </si>
  <si>
    <t>Fatt. 151/PA del 15/11/2016 - Dog Village - Custodia cani dal 1/9/2016 al 31/10/2016; Cig: 650560858D.</t>
  </si>
  <si>
    <t>Fatt. 166/PA del 31/12/2016 - Dog Village - Custodia cani in canile dal 1/11/2016 al 31/12/2017. Cig 650560858D .</t>
  </si>
  <si>
    <t>Liquidazione fattura 2/91 del 26/5/2017 - Giesse Forniture srl - Fornitura vestiario di servizio.Cig: ZED1C78724</t>
  </si>
  <si>
    <t>Spese processuali Sentenza 174/13 del 17/7/2013 - Giau Angelino / avv. Dario Masala e Natalino Zarelli - Autovelox.</t>
  </si>
  <si>
    <t>Parcella FATTPA 12_17 del 2/5/2017 - Onorari incarico legale per costituzione in giudizio per Cassazione avverso sentenze n. 1088 e 1089 del 2016 Tribunale di Oristano.</t>
  </si>
  <si>
    <t>Parcella FATTPA 13/17 del - Onorari incarico legale per costituzione in giudizio per Cassazione avverso sentenze n. 1038 e 1052 del 2016 Tribunale di Oristano.</t>
  </si>
  <si>
    <t>Liquidazione fattura per onorari avv. Nicola Battolu - II° di 3 quadrimestri.</t>
  </si>
  <si>
    <t>Fatt. 17_16 del 22/12/2016 - avv. Nicola Battolu per Onorari incarico legale.</t>
  </si>
  <si>
    <t>Parcella FATTPA 7_17 del 31/1/2017 - Avv. Giovanna Maria Urru per incarico di patrocinio legale per ricorso in cassazione - det. polizia Locale n. 34 del 13/12/2016.</t>
  </si>
  <si>
    <t>Parcella FATTPA 11_17 del 5/4/2017 - avv. Giovanna Maria Urru per costituzione in giudizio per Cassazione avverso sentenze 924 e 938 del 2016 - determina area vigilanza n. 4 del 20/3/2017.</t>
  </si>
  <si>
    <t>Liquidazione fattura Prostrada Service per servizio rimozione veicoli.</t>
  </si>
  <si>
    <t>Liquidazione integrativa Fatt. 151/PA del 15/11/2016 - Dog Village - Custodia cani dal 1/9/2016 al 31/10/2016; Cig: 650560858D.</t>
  </si>
  <si>
    <t>Liquidazione fattura 9/C del 31/5/2017 - IPM Service di Ignazio Manca - Riparazione impianto telefonico - Cig ZAC1EAB6D6 .</t>
  </si>
  <si>
    <t>Liquidazione ricevuta n. 21 del 6/6/2017 - ASPOL onlus - n. 1 quota di partecipazione al 15° convegno regionale di polizia locale.</t>
  </si>
  <si>
    <t>Fattura PATTPA 3_17 del 10/3/2017 - Avv. Nicola Battolu - Onorario per incarico di patrocinio legale - saldo.</t>
  </si>
  <si>
    <t>Fattura per onorari legali avv. Barberio causa contro avv. Sara Battolu. ANNULLATA</t>
  </si>
  <si>
    <t>liquidazione delle spese relativa alla causa RG n. 1656/2014 nanti Tribunale civile di Oristano, promossa dall'Avv. Sara Battolu contro il Comune di Arborea e definita con Ordinanza in data 27 giugno 2017</t>
  </si>
  <si>
    <t>Fattura 18-17 del 29/6/2017 - Incarico legale per ricorsi in Cassazione sent. 173, 174, 175 e 2015 del 2017 del Tribunale di Oristano . Inizio 2017 - ancora in corso.</t>
  </si>
  <si>
    <t>Fattura 33/PA del 30/6/2017 - Custodia e ricovero cani - Dog Village - dal 1/5/2017 al 30/6/2017.- cig: 650560858D .</t>
  </si>
  <si>
    <t>Liquidazione spese Avv. Barberio Carlo, causa RG n. 1656/2014 nanti Tribunale civile di Oristano, promossa dall'Avv. Sara Battolu contro il Comune di Arborea e definita con Ordinanza del 27 giugno 2017.</t>
  </si>
  <si>
    <t>Fattura 22_17 del 18/9/2017 - Avv. Giovanna Maria Urru - Onorario per incarico costituzione in giudizio per Cassazione avverso Sent. 326 e 327 del 2017 del Tribunale di Oristano.</t>
  </si>
  <si>
    <t>Liquidazione Fattura n. 2/165 del 27.07.2017 relativa alla fornitura equipaggiamento e vestiario di servizio al personale della polizia locale.</t>
  </si>
  <si>
    <t>Fornitura equipaggiamento e vestiario di servizio al personale della polizia locale</t>
  </si>
  <si>
    <t>Fatt. 9_17 del 17-11-2017 - onorario det. PM n. 27 del 4/10/2016 (III quadrimestre) Avv. Nicola Battolu.</t>
  </si>
  <si>
    <t>Fattura prot. n. 14934 del 24.11.2017 relativa a spese processuali sentenza 1/13 Giudice di Pace di Terralba. Avv. Simone Giua x Profili Francesca.</t>
  </si>
  <si>
    <t>Fatt. 8/PA del 24/11/2017 - avv. Simone Giua per spese processuali sent. 2/13 Giudice di Pace di Terralba.</t>
  </si>
  <si>
    <t>Fatt. 9/PA del 24/11/2017 - avv. Simone Giua per spese processuali sent. 3/13 del Giudice di Pace di Terralba.</t>
  </si>
  <si>
    <t>Fattura n. 35/E del 13/11/2017 - Acquisto n. 4 pneumatici veicolo WW Tiguan targato YA039AD - CIG z3020af456 .</t>
  </si>
  <si>
    <t>Liquidazione corrispettivo anno 2017 spese per incarico di patrocinio legale riassunzione cause nanti il tribunale di oristano di cui alla deteminazione P.Locale n. 49 del 12.12.2017.</t>
  </si>
  <si>
    <t>N°</t>
  </si>
  <si>
    <t>Data</t>
  </si>
  <si>
    <t>Oggetto</t>
  </si>
  <si>
    <t xml:space="preserve">Importo </t>
  </si>
  <si>
    <t>nulla</t>
  </si>
  <si>
    <t>Battolu Nicola avv.</t>
  </si>
  <si>
    <t>Dog Village</t>
  </si>
  <si>
    <t>Ditta Melis Daniele</t>
  </si>
  <si>
    <t>Scarpa Giuseppe avv.</t>
  </si>
  <si>
    <t>ASD Magliona</t>
  </si>
  <si>
    <t>Murgia Massimo</t>
  </si>
  <si>
    <t>Boi Automobili</t>
  </si>
  <si>
    <t>Maggioli spa</t>
  </si>
  <si>
    <t>Giesse forniture srl</t>
  </si>
  <si>
    <t>Giau Angelino</t>
  </si>
  <si>
    <t>Urru Givanna Maria avv.</t>
  </si>
  <si>
    <t xml:space="preserve">Prostrada sercice </t>
  </si>
  <si>
    <t>IPM Service</t>
  </si>
  <si>
    <t>ASPOL onlus</t>
  </si>
  <si>
    <t>Barberio Carlo avv.</t>
  </si>
  <si>
    <t>Giua Simone avv.</t>
  </si>
  <si>
    <t>Rosina snc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</si>
</sst>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305E9A"/>
      <name val="Arial"/>
      <family val="2"/>
    </font>
    <font>
      <sz val="10"/>
      <color theme="1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05E9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medium">
        <color rgb="FF305E9A"/>
      </left>
      <right style="thin">
        <color rgb="FF305E9A"/>
      </right>
      <top style="medium">
        <color rgb="FF305E9A"/>
      </top>
      <bottom style="thin">
        <color rgb="FF305E9A"/>
      </bottom>
      <diagonal/>
    </border>
    <border>
      <left style="thin">
        <color rgb="FF305E9A"/>
      </left>
      <right style="thin">
        <color rgb="FF305E9A"/>
      </right>
      <top style="medium">
        <color rgb="FF305E9A"/>
      </top>
      <bottom style="thin">
        <color rgb="FF305E9A"/>
      </bottom>
      <diagonal/>
    </border>
    <border>
      <left/>
      <right style="medium">
        <color rgb="FF305E9A"/>
      </right>
      <top style="medium">
        <color rgb="FF305E9A"/>
      </top>
      <bottom/>
      <diagonal/>
    </border>
    <border>
      <left style="medium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rgb="FF305E9A"/>
      </left>
      <right style="medium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/>
      <diagonal/>
    </border>
    <border>
      <left style="thin">
        <color rgb="FF305E9A"/>
      </left>
      <right style="medium">
        <color rgb="FF305E9A"/>
      </right>
      <top style="thin">
        <color rgb="FF305E9A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21" fontId="1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/>
    <xf numFmtId="43" fontId="8" fillId="0" borderId="3" xfId="1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0" fillId="0" borderId="0" xfId="0" applyFill="1"/>
    <xf numFmtId="21" fontId="1" fillId="0" borderId="5" xfId="0" applyNumberFormat="1" applyFont="1" applyFill="1" applyBorder="1" applyAlignment="1">
      <alignment horizontal="left" vertical="center"/>
    </xf>
    <xf numFmtId="0" fontId="2" fillId="0" borderId="1" xfId="0" applyFont="1" applyFill="1" applyBorder="1"/>
    <xf numFmtId="43" fontId="8" fillId="0" borderId="1" xfId="1" applyFont="1" applyFill="1" applyBorder="1"/>
    <xf numFmtId="0" fontId="2" fillId="0" borderId="6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4" fillId="0" borderId="5" xfId="0" applyFont="1" applyFill="1" applyBorder="1"/>
    <xf numFmtId="0" fontId="7" fillId="0" borderId="6" xfId="0" applyFont="1" applyFill="1" applyBorder="1"/>
    <xf numFmtId="43" fontId="6" fillId="0" borderId="0" xfId="1" applyFont="1" applyFill="1"/>
    <xf numFmtId="14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4" fontId="9" fillId="0" borderId="9" xfId="0" applyNumberFormat="1" applyFont="1" applyBorder="1" applyAlignment="1">
      <alignment horizontal="left"/>
    </xf>
    <xf numFmtId="0" fontId="0" fillId="0" borderId="10" xfId="0" applyBorder="1"/>
    <xf numFmtId="0" fontId="3" fillId="2" borderId="11" xfId="0" applyFont="1" applyFill="1" applyBorder="1" applyAlignment="1">
      <alignment horizontal="right"/>
    </xf>
    <xf numFmtId="0" fontId="9" fillId="0" borderId="12" xfId="0" applyFont="1" applyBorder="1" applyAlignment="1">
      <alignment horizontal="left"/>
    </xf>
    <xf numFmtId="14" fontId="9" fillId="0" borderId="13" xfId="0" applyNumberFormat="1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2" fillId="0" borderId="15" xfId="0" applyFont="1" applyFill="1" applyBorder="1"/>
    <xf numFmtId="43" fontId="2" fillId="0" borderId="0" xfId="1" applyFont="1" applyFill="1"/>
    <xf numFmtId="43" fontId="0" fillId="0" borderId="0" xfId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6"/>
  <sheetViews>
    <sheetView tabSelected="1" topLeftCell="A9" workbookViewId="0">
      <selection activeCell="O27" sqref="O27"/>
    </sheetView>
  </sheetViews>
  <sheetFormatPr defaultRowHeight="15"/>
  <cols>
    <col min="1" max="1" width="9.140625" style="6"/>
    <col min="2" max="2" width="13.140625" style="6" customWidth="1"/>
    <col min="3" max="3" width="10.28515625" style="15" bestFit="1" customWidth="1"/>
    <col min="4" max="4" width="23.5703125" style="6" customWidth="1"/>
    <col min="5" max="12" width="9.140625" style="6"/>
    <col min="13" max="13" width="10.28515625" style="27" bestFit="1" customWidth="1"/>
    <col min="14" max="14" width="19.7109375" style="6" customWidth="1"/>
    <col min="15" max="16384" width="9.140625" style="6"/>
  </cols>
  <sheetData>
    <row r="1" spans="1:26">
      <c r="A1" s="1" t="s">
        <v>2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2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7" t="s">
        <v>3</v>
      </c>
      <c r="B2" s="8"/>
      <c r="C2" s="9"/>
      <c r="D2" s="10"/>
      <c r="E2" s="5"/>
      <c r="F2" s="5"/>
      <c r="G2" s="5"/>
      <c r="H2" s="5"/>
      <c r="I2" s="5"/>
      <c r="J2" s="5"/>
      <c r="K2" s="5"/>
      <c r="L2" s="5"/>
      <c r="M2" s="2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7" t="s">
        <v>5</v>
      </c>
      <c r="B3" s="8"/>
      <c r="C3" s="9"/>
      <c r="D3" s="10"/>
      <c r="E3" s="5"/>
      <c r="F3" s="5"/>
      <c r="G3" s="5"/>
      <c r="H3" s="5"/>
      <c r="I3" s="5"/>
      <c r="J3" s="5"/>
      <c r="K3" s="5"/>
      <c r="L3" s="5"/>
      <c r="M3" s="2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11" t="s">
        <v>4</v>
      </c>
      <c r="B4" s="8"/>
      <c r="C4" s="9" t="s">
        <v>0</v>
      </c>
      <c r="D4" s="12" t="s">
        <v>1</v>
      </c>
      <c r="E4" s="5"/>
      <c r="F4" s="5"/>
      <c r="G4" s="5"/>
      <c r="H4" s="5"/>
      <c r="I4" s="5"/>
      <c r="J4" s="5"/>
      <c r="K4" s="5"/>
      <c r="L4" s="5"/>
      <c r="M4" s="2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thickBot="1">
      <c r="A5" s="13"/>
      <c r="B5" s="8"/>
      <c r="C5" s="9"/>
      <c r="D5" s="10"/>
      <c r="E5" s="5"/>
      <c r="F5" s="5"/>
      <c r="G5" s="5"/>
      <c r="H5" s="5"/>
      <c r="I5" s="5"/>
      <c r="J5" s="5"/>
      <c r="K5" s="5"/>
      <c r="L5" s="5"/>
      <c r="M5" s="2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thickBot="1">
      <c r="A6" s="17" t="s">
        <v>46</v>
      </c>
      <c r="B6" s="18" t="s">
        <v>47</v>
      </c>
      <c r="C6" s="20" t="s">
        <v>48</v>
      </c>
      <c r="D6" s="10"/>
      <c r="E6" s="5"/>
      <c r="F6" s="5"/>
      <c r="G6" s="5"/>
      <c r="H6" s="5"/>
      <c r="I6" s="5"/>
      <c r="J6" s="5"/>
      <c r="K6" s="5"/>
      <c r="L6" s="5"/>
      <c r="M6" s="26" t="s">
        <v>49</v>
      </c>
      <c r="N6" s="5" t="s">
        <v>1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>
      <c r="A7" s="21">
        <v>1</v>
      </c>
      <c r="B7" s="19">
        <v>42809</v>
      </c>
      <c r="C7" s="18" t="s">
        <v>6</v>
      </c>
      <c r="D7" s="10"/>
      <c r="E7" s="5"/>
      <c r="F7" s="5"/>
      <c r="G7" s="5"/>
      <c r="H7" s="5"/>
      <c r="I7" s="5"/>
      <c r="J7" s="5"/>
      <c r="K7" s="5"/>
      <c r="L7" s="5"/>
      <c r="M7" s="26">
        <v>0</v>
      </c>
      <c r="N7" s="5" t="s">
        <v>50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21">
        <v>2</v>
      </c>
      <c r="B8" s="16">
        <v>42809</v>
      </c>
      <c r="C8" s="22" t="s">
        <v>7</v>
      </c>
      <c r="D8" s="10"/>
      <c r="E8" s="5"/>
      <c r="F8" s="5"/>
      <c r="G8" s="5"/>
      <c r="H8" s="5"/>
      <c r="I8" s="5"/>
      <c r="J8" s="5"/>
      <c r="K8" s="5"/>
      <c r="L8" s="5"/>
      <c r="M8" s="26">
        <v>3166.66</v>
      </c>
      <c r="N8" s="5" t="s">
        <v>51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21">
        <v>3</v>
      </c>
      <c r="B9" s="16">
        <v>42809</v>
      </c>
      <c r="C9" s="22" t="s">
        <v>8</v>
      </c>
      <c r="D9" s="14"/>
      <c r="E9" s="5"/>
      <c r="F9" s="5"/>
      <c r="G9" s="5"/>
      <c r="H9" s="5"/>
      <c r="I9" s="5"/>
      <c r="J9" s="5"/>
      <c r="K9" s="5"/>
      <c r="L9" s="5"/>
      <c r="M9" s="26">
        <v>7620.55</v>
      </c>
      <c r="N9" s="5" t="s">
        <v>52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21">
        <v>4</v>
      </c>
      <c r="B10" s="16">
        <v>42809</v>
      </c>
      <c r="C10" s="22" t="s">
        <v>9</v>
      </c>
      <c r="D10" s="14"/>
      <c r="E10" s="5"/>
      <c r="F10" s="5"/>
      <c r="G10" s="5"/>
      <c r="H10" s="5"/>
      <c r="I10" s="5"/>
      <c r="J10" s="5"/>
      <c r="K10" s="5"/>
      <c r="L10" s="5"/>
      <c r="M10" s="26">
        <v>500</v>
      </c>
      <c r="N10" s="5" t="s">
        <v>53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21">
        <v>5</v>
      </c>
      <c r="B11" s="16">
        <v>42825</v>
      </c>
      <c r="C11" s="22" t="s">
        <v>10</v>
      </c>
      <c r="D11" s="14"/>
      <c r="E11" s="5"/>
      <c r="F11" s="5"/>
      <c r="G11" s="5"/>
      <c r="H11" s="5"/>
      <c r="I11" s="5"/>
      <c r="J11" s="5"/>
      <c r="K11" s="5"/>
      <c r="L11" s="5"/>
      <c r="M11" s="26">
        <v>1050.57</v>
      </c>
      <c r="N11" s="5" t="s">
        <v>54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21">
        <v>6</v>
      </c>
      <c r="B12" s="16">
        <v>42860</v>
      </c>
      <c r="C12" s="22" t="s">
        <v>11</v>
      </c>
      <c r="D12" s="10"/>
      <c r="E12" s="5"/>
      <c r="F12" s="5"/>
      <c r="G12" s="5"/>
      <c r="H12" s="5"/>
      <c r="I12" s="5"/>
      <c r="J12" s="5"/>
      <c r="K12" s="5"/>
      <c r="L12" s="5"/>
      <c r="M12" s="26">
        <v>366</v>
      </c>
      <c r="N12" s="5" t="s">
        <v>55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1">
        <v>7</v>
      </c>
      <c r="B13" s="16">
        <v>42860</v>
      </c>
      <c r="C13" s="22" t="s">
        <v>12</v>
      </c>
      <c r="D13" s="10"/>
      <c r="E13" s="5"/>
      <c r="F13" s="5"/>
      <c r="G13" s="5"/>
      <c r="H13" s="5"/>
      <c r="I13" s="5"/>
      <c r="J13" s="5"/>
      <c r="K13" s="5"/>
      <c r="L13" s="5"/>
      <c r="M13" s="26">
        <v>491</v>
      </c>
      <c r="N13" s="5" t="s">
        <v>56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21">
        <v>8</v>
      </c>
      <c r="B14" s="16">
        <v>42860</v>
      </c>
      <c r="C14" s="22" t="s">
        <v>13</v>
      </c>
      <c r="D14" s="14"/>
      <c r="E14" s="5"/>
      <c r="F14" s="5"/>
      <c r="G14" s="5"/>
      <c r="H14" s="5"/>
      <c r="I14" s="5"/>
      <c r="J14" s="5"/>
      <c r="K14" s="5"/>
      <c r="L14" s="5"/>
      <c r="M14" s="26">
        <v>223.38</v>
      </c>
      <c r="N14" s="5" t="s">
        <v>57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21">
        <v>9</v>
      </c>
      <c r="B15" s="16">
        <v>42860</v>
      </c>
      <c r="C15" s="22" t="s">
        <v>14</v>
      </c>
      <c r="D15" s="10"/>
      <c r="E15" s="5"/>
      <c r="F15" s="5"/>
      <c r="G15" s="5"/>
      <c r="H15" s="5"/>
      <c r="I15" s="5"/>
      <c r="J15" s="5"/>
      <c r="K15" s="5"/>
      <c r="L15" s="5"/>
      <c r="M15" s="26">
        <v>2623</v>
      </c>
      <c r="N15" s="5" t="s">
        <v>58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1">
        <v>10</v>
      </c>
      <c r="B16" s="16">
        <v>42877</v>
      </c>
      <c r="C16" s="22" t="s">
        <v>15</v>
      </c>
      <c r="D16" s="10"/>
      <c r="E16" s="5"/>
      <c r="F16" s="5"/>
      <c r="G16" s="5"/>
      <c r="H16" s="5"/>
      <c r="I16" s="5"/>
      <c r="J16" s="5"/>
      <c r="K16" s="5"/>
      <c r="L16" s="5"/>
      <c r="M16" s="26">
        <v>8173.27</v>
      </c>
      <c r="N16" s="5" t="s">
        <v>52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1">
        <v>11</v>
      </c>
      <c r="B17" s="16">
        <v>42877</v>
      </c>
      <c r="C17" s="22" t="s">
        <v>16</v>
      </c>
      <c r="D17" s="10"/>
      <c r="E17" s="5"/>
      <c r="F17" s="5"/>
      <c r="G17" s="5"/>
      <c r="H17" s="5"/>
      <c r="I17" s="5"/>
      <c r="J17" s="5"/>
      <c r="K17" s="5"/>
      <c r="L17" s="5"/>
      <c r="M17" s="26">
        <v>9411.26</v>
      </c>
      <c r="N17" s="5" t="s">
        <v>52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1">
        <v>12</v>
      </c>
      <c r="B18" s="16">
        <v>42877</v>
      </c>
      <c r="C18" s="22" t="s">
        <v>17</v>
      </c>
      <c r="D18" s="10"/>
      <c r="E18" s="5"/>
      <c r="F18" s="5"/>
      <c r="G18" s="5"/>
      <c r="H18" s="5"/>
      <c r="I18" s="5"/>
      <c r="J18" s="5"/>
      <c r="K18" s="5"/>
      <c r="L18" s="5"/>
      <c r="M18" s="26">
        <v>6256.6</v>
      </c>
      <c r="N18" s="5" t="s">
        <v>52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1">
        <v>13</v>
      </c>
      <c r="B19" s="16">
        <v>42877</v>
      </c>
      <c r="C19" s="22" t="s">
        <v>18</v>
      </c>
      <c r="D19" s="10"/>
      <c r="E19" s="5"/>
      <c r="F19" s="5"/>
      <c r="G19" s="5"/>
      <c r="H19" s="5"/>
      <c r="I19" s="5"/>
      <c r="J19" s="5"/>
      <c r="K19" s="5"/>
      <c r="L19" s="5"/>
      <c r="M19" s="26">
        <f>2934.97+5523.05</f>
        <v>8458.02</v>
      </c>
      <c r="N19" s="5" t="s">
        <v>52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1">
        <v>14</v>
      </c>
      <c r="B20" s="16">
        <v>42886</v>
      </c>
      <c r="C20" s="22" t="s">
        <v>19</v>
      </c>
      <c r="D20" s="10"/>
      <c r="E20" s="5"/>
      <c r="F20" s="5"/>
      <c r="G20" s="5"/>
      <c r="H20" s="5"/>
      <c r="I20" s="5"/>
      <c r="J20" s="5"/>
      <c r="K20" s="5"/>
      <c r="L20" s="5"/>
      <c r="M20" s="26">
        <v>1493.38</v>
      </c>
      <c r="N20" s="5" t="s">
        <v>59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1">
        <v>15</v>
      </c>
      <c r="B21" s="16">
        <v>42892</v>
      </c>
      <c r="C21" s="22" t="s">
        <v>20</v>
      </c>
      <c r="D21" s="10"/>
      <c r="E21" s="5"/>
      <c r="F21" s="5"/>
      <c r="G21" s="5"/>
      <c r="H21" s="5"/>
      <c r="I21" s="5"/>
      <c r="J21" s="5"/>
      <c r="K21" s="5"/>
      <c r="L21" s="5"/>
      <c r="M21" s="26">
        <v>355.26</v>
      </c>
      <c r="N21" s="5" t="s">
        <v>60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1">
        <v>16</v>
      </c>
      <c r="B22" s="16">
        <v>42892</v>
      </c>
      <c r="C22" s="22" t="s">
        <v>21</v>
      </c>
      <c r="D22" s="10"/>
      <c r="E22" s="5"/>
      <c r="F22" s="5"/>
      <c r="G22" s="5"/>
      <c r="H22" s="5"/>
      <c r="I22" s="5"/>
      <c r="J22" s="5"/>
      <c r="K22" s="5"/>
      <c r="L22" s="5"/>
      <c r="M22" s="26">
        <v>1400</v>
      </c>
      <c r="N22" s="5" t="s">
        <v>61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1">
        <v>17</v>
      </c>
      <c r="B23" s="16">
        <v>42892</v>
      </c>
      <c r="C23" s="22" t="s">
        <v>22</v>
      </c>
      <c r="D23" s="10"/>
      <c r="E23" s="5"/>
      <c r="F23" s="5"/>
      <c r="G23" s="5"/>
      <c r="H23" s="5"/>
      <c r="I23" s="5"/>
      <c r="J23" s="5"/>
      <c r="K23" s="5"/>
      <c r="L23" s="5"/>
      <c r="M23" s="26">
        <v>1400</v>
      </c>
      <c r="N23" s="5" t="s">
        <v>61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1">
        <v>18</v>
      </c>
      <c r="B24" s="16">
        <v>42892</v>
      </c>
      <c r="C24" s="22" t="s">
        <v>23</v>
      </c>
      <c r="D24" s="14"/>
      <c r="E24" s="5"/>
      <c r="F24" s="5"/>
      <c r="G24" s="5"/>
      <c r="H24" s="5"/>
      <c r="I24" s="5"/>
      <c r="J24" s="5"/>
      <c r="K24" s="5"/>
      <c r="L24" s="5"/>
      <c r="M24" s="26">
        <v>3166.67</v>
      </c>
      <c r="N24" s="5" t="s">
        <v>51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21">
        <v>19</v>
      </c>
      <c r="B25" s="16">
        <v>42892</v>
      </c>
      <c r="C25" s="22" t="s">
        <v>24</v>
      </c>
      <c r="D25" s="10"/>
      <c r="E25" s="5"/>
      <c r="F25" s="5"/>
      <c r="G25" s="5"/>
      <c r="H25" s="5"/>
      <c r="I25" s="5"/>
      <c r="J25" s="5"/>
      <c r="K25" s="5"/>
      <c r="L25" s="5"/>
      <c r="M25" s="26">
        <v>1373.84</v>
      </c>
      <c r="N25" s="5" t="s">
        <v>51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21">
        <v>20</v>
      </c>
      <c r="B26" s="16">
        <v>42892</v>
      </c>
      <c r="C26" s="22" t="s">
        <v>25</v>
      </c>
      <c r="D26" s="10"/>
      <c r="E26" s="5"/>
      <c r="F26" s="5"/>
      <c r="G26" s="5"/>
      <c r="H26" s="5"/>
      <c r="I26" s="5"/>
      <c r="J26" s="5"/>
      <c r="K26" s="5"/>
      <c r="L26" s="5"/>
      <c r="M26" s="26">
        <f>3000+500</f>
        <v>3500</v>
      </c>
      <c r="N26" s="5" t="s">
        <v>61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21">
        <v>21</v>
      </c>
      <c r="B27" s="16">
        <v>42892</v>
      </c>
      <c r="C27" s="22" t="s">
        <v>26</v>
      </c>
      <c r="D27" s="10"/>
      <c r="E27" s="5"/>
      <c r="F27" s="5"/>
      <c r="G27" s="5"/>
      <c r="H27" s="5"/>
      <c r="I27" s="5"/>
      <c r="J27" s="5"/>
      <c r="K27" s="5"/>
      <c r="L27" s="5"/>
      <c r="M27" s="26">
        <v>500</v>
      </c>
      <c r="N27" s="5" t="s">
        <v>61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1">
        <v>22</v>
      </c>
      <c r="B28" s="16">
        <v>42892</v>
      </c>
      <c r="C28" s="22" t="s">
        <v>27</v>
      </c>
      <c r="D28" s="14"/>
      <c r="E28" s="5"/>
      <c r="F28" s="5"/>
      <c r="G28" s="5"/>
      <c r="H28" s="5"/>
      <c r="I28" s="5"/>
      <c r="J28" s="5"/>
      <c r="K28" s="5"/>
      <c r="L28" s="5"/>
      <c r="M28" s="26">
        <v>610</v>
      </c>
      <c r="N28" s="5" t="s">
        <v>62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1">
        <v>23</v>
      </c>
      <c r="B29" s="16">
        <v>42892</v>
      </c>
      <c r="C29" s="22" t="s">
        <v>28</v>
      </c>
      <c r="D29" s="10"/>
      <c r="E29" s="5"/>
      <c r="F29" s="5"/>
      <c r="G29" s="5"/>
      <c r="H29" s="5"/>
      <c r="I29" s="5"/>
      <c r="J29" s="5"/>
      <c r="K29" s="5"/>
      <c r="L29" s="5"/>
      <c r="M29" s="26">
        <v>1376.45</v>
      </c>
      <c r="N29" s="5" t="s">
        <v>52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1">
        <v>24</v>
      </c>
      <c r="B30" s="16">
        <v>42892</v>
      </c>
      <c r="C30" s="22" t="s">
        <v>29</v>
      </c>
      <c r="D30" s="10"/>
      <c r="E30" s="5"/>
      <c r="F30" s="5"/>
      <c r="G30" s="5"/>
      <c r="H30" s="5"/>
      <c r="I30" s="5"/>
      <c r="J30" s="5"/>
      <c r="K30" s="5"/>
      <c r="L30" s="5"/>
      <c r="M30" s="26">
        <v>231.8</v>
      </c>
      <c r="N30" s="5" t="s">
        <v>63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1">
        <v>25</v>
      </c>
      <c r="B31" s="16">
        <v>42909</v>
      </c>
      <c r="C31" s="22" t="s">
        <v>30</v>
      </c>
      <c r="D31" s="10"/>
      <c r="E31" s="5"/>
      <c r="F31" s="5"/>
      <c r="G31" s="5"/>
      <c r="H31" s="5"/>
      <c r="I31" s="5"/>
      <c r="J31" s="5"/>
      <c r="K31" s="5"/>
      <c r="L31" s="5"/>
      <c r="M31" s="26">
        <f>134+61</f>
        <v>195</v>
      </c>
      <c r="N31" s="5" t="s">
        <v>64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1">
        <v>26</v>
      </c>
      <c r="B32" s="16">
        <v>42914</v>
      </c>
      <c r="C32" s="22" t="s">
        <v>31</v>
      </c>
      <c r="D32" s="10"/>
      <c r="E32" s="5"/>
      <c r="F32" s="5"/>
      <c r="G32" s="5"/>
      <c r="H32" s="5"/>
      <c r="I32" s="5"/>
      <c r="J32" s="5"/>
      <c r="K32" s="5"/>
      <c r="L32" s="5"/>
      <c r="M32" s="26">
        <v>10000</v>
      </c>
      <c r="N32" s="5" t="s">
        <v>51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1">
        <v>27</v>
      </c>
      <c r="B33" s="16">
        <v>42940</v>
      </c>
      <c r="C33" s="22" t="s">
        <v>32</v>
      </c>
      <c r="D33" s="10"/>
      <c r="E33" s="5"/>
      <c r="F33" s="5"/>
      <c r="G33" s="5"/>
      <c r="H33" s="5"/>
      <c r="I33" s="5"/>
      <c r="J33" s="5"/>
      <c r="K33" s="5"/>
      <c r="L33" s="5"/>
      <c r="M33" s="26">
        <v>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1">
        <v>28</v>
      </c>
      <c r="B34" s="16">
        <v>42950</v>
      </c>
      <c r="C34" s="22" t="s">
        <v>33</v>
      </c>
      <c r="D34" s="10"/>
      <c r="E34" s="5"/>
      <c r="F34" s="5"/>
      <c r="G34" s="5"/>
      <c r="H34" s="5"/>
      <c r="I34" s="5"/>
      <c r="J34" s="5"/>
      <c r="K34" s="5"/>
      <c r="L34" s="5"/>
      <c r="M34" s="26">
        <v>6529.18</v>
      </c>
      <c r="N34" s="5" t="s">
        <v>65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1">
        <v>29</v>
      </c>
      <c r="B35" s="16">
        <v>42969</v>
      </c>
      <c r="C35" s="22" t="s">
        <v>34</v>
      </c>
      <c r="D35" s="10"/>
      <c r="E35" s="5"/>
      <c r="F35" s="5"/>
      <c r="G35" s="5"/>
      <c r="H35" s="5"/>
      <c r="I35" s="5"/>
      <c r="J35" s="5"/>
      <c r="K35" s="5"/>
      <c r="L35" s="5"/>
      <c r="M35" s="26">
        <v>2799.99</v>
      </c>
      <c r="N35" s="5" t="s">
        <v>61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1">
        <v>30</v>
      </c>
      <c r="B36" s="16">
        <v>42969</v>
      </c>
      <c r="C36" s="22" t="s">
        <v>35</v>
      </c>
      <c r="D36" s="10"/>
      <c r="E36" s="5"/>
      <c r="F36" s="5"/>
      <c r="G36" s="5"/>
      <c r="H36" s="5"/>
      <c r="I36" s="5"/>
      <c r="J36" s="5"/>
      <c r="K36" s="5"/>
      <c r="L36" s="5"/>
      <c r="M36" s="26">
        <v>8683.4699999999993</v>
      </c>
      <c r="N36" s="5" t="s">
        <v>52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21">
        <v>31</v>
      </c>
      <c r="B37" s="16">
        <v>43032</v>
      </c>
      <c r="C37" s="22" t="s">
        <v>36</v>
      </c>
      <c r="D37" s="10"/>
      <c r="E37" s="5"/>
      <c r="F37" s="5"/>
      <c r="G37" s="5"/>
      <c r="H37" s="5"/>
      <c r="I37" s="5"/>
      <c r="J37" s="5"/>
      <c r="K37" s="5"/>
      <c r="L37" s="5"/>
      <c r="M37" s="26">
        <v>1495.98</v>
      </c>
      <c r="N37" s="5" t="s">
        <v>65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21">
        <v>32</v>
      </c>
      <c r="B38" s="16">
        <v>43045</v>
      </c>
      <c r="C38" s="22" t="s">
        <v>37</v>
      </c>
      <c r="D38" s="10"/>
      <c r="E38" s="5"/>
      <c r="F38" s="5"/>
      <c r="G38" s="5"/>
      <c r="H38" s="5"/>
      <c r="I38" s="5"/>
      <c r="J38" s="5"/>
      <c r="K38" s="5"/>
      <c r="L38" s="5"/>
      <c r="M38" s="26">
        <v>1400</v>
      </c>
      <c r="N38" s="5" t="s">
        <v>61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21">
        <v>33</v>
      </c>
      <c r="B39" s="16">
        <v>43045</v>
      </c>
      <c r="C39" s="22" t="s">
        <v>38</v>
      </c>
      <c r="D39" s="10"/>
      <c r="E39" s="5"/>
      <c r="F39" s="5"/>
      <c r="G39" s="5"/>
      <c r="H39" s="5"/>
      <c r="I39" s="5"/>
      <c r="J39" s="5"/>
      <c r="K39" s="5"/>
      <c r="L39" s="5"/>
      <c r="M39" s="26">
        <v>4595.8599999999997</v>
      </c>
      <c r="N39" s="5" t="s">
        <v>59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21">
        <v>34</v>
      </c>
      <c r="B40" s="16">
        <v>43052</v>
      </c>
      <c r="C40" s="22" t="s">
        <v>39</v>
      </c>
      <c r="D40" s="10"/>
      <c r="E40" s="5"/>
      <c r="F40" s="5"/>
      <c r="G40" s="5"/>
      <c r="H40" s="5"/>
      <c r="I40" s="5"/>
      <c r="J40" s="5"/>
      <c r="K40" s="5"/>
      <c r="L40" s="5"/>
      <c r="M40" s="26">
        <f>404.14+475.1</f>
        <v>879.24</v>
      </c>
      <c r="N40" s="5" t="s">
        <v>59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21">
        <v>35</v>
      </c>
      <c r="B41" s="16">
        <v>43069</v>
      </c>
      <c r="C41" s="22" t="s">
        <v>40</v>
      </c>
      <c r="D41" s="10"/>
      <c r="E41" s="5"/>
      <c r="F41" s="5"/>
      <c r="G41" s="5"/>
      <c r="H41" s="5"/>
      <c r="I41" s="5"/>
      <c r="J41" s="5"/>
      <c r="K41" s="5"/>
      <c r="L41" s="5"/>
      <c r="M41" s="26">
        <v>3166.67</v>
      </c>
      <c r="N41" s="5" t="s">
        <v>51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21">
        <v>36</v>
      </c>
      <c r="B42" s="16">
        <v>43069</v>
      </c>
      <c r="C42" s="22" t="s">
        <v>41</v>
      </c>
      <c r="D42" s="10"/>
      <c r="E42" s="5"/>
      <c r="F42" s="5"/>
      <c r="G42" s="5"/>
      <c r="H42" s="5"/>
      <c r="I42" s="5"/>
      <c r="J42" s="5"/>
      <c r="K42" s="5"/>
      <c r="L42" s="5"/>
      <c r="M42" s="26">
        <v>456.77</v>
      </c>
      <c r="N42" s="5" t="s">
        <v>66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21">
        <v>37</v>
      </c>
      <c r="B43" s="16">
        <v>43069</v>
      </c>
      <c r="C43" s="22" t="s">
        <v>42</v>
      </c>
      <c r="D43" s="10"/>
      <c r="E43" s="5"/>
      <c r="F43" s="5"/>
      <c r="G43" s="5"/>
      <c r="H43" s="5"/>
      <c r="I43" s="5"/>
      <c r="J43" s="5"/>
      <c r="K43" s="5"/>
      <c r="L43" s="5"/>
      <c r="M43" s="26">
        <v>456.77</v>
      </c>
      <c r="N43" s="5" t="s">
        <v>66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21">
        <v>38</v>
      </c>
      <c r="B44" s="16">
        <v>43069</v>
      </c>
      <c r="C44" s="22" t="s">
        <v>43</v>
      </c>
      <c r="D44" s="10"/>
      <c r="E44" s="5"/>
      <c r="F44" s="5"/>
      <c r="G44" s="5"/>
      <c r="H44" s="5"/>
      <c r="I44" s="5"/>
      <c r="J44" s="5"/>
      <c r="K44" s="5"/>
      <c r="L44" s="5"/>
      <c r="M44" s="26">
        <v>456.77</v>
      </c>
      <c r="N44" s="5" t="s">
        <v>66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21">
        <v>39</v>
      </c>
      <c r="B45" s="16">
        <v>43075</v>
      </c>
      <c r="C45" s="22" t="s">
        <v>44</v>
      </c>
      <c r="D45" s="10"/>
      <c r="E45" s="5"/>
      <c r="F45" s="5"/>
      <c r="G45" s="5"/>
      <c r="H45" s="5"/>
      <c r="I45" s="5"/>
      <c r="J45" s="5"/>
      <c r="K45" s="5"/>
      <c r="L45" s="5"/>
      <c r="M45" s="26">
        <v>680.03</v>
      </c>
      <c r="N45" s="5" t="s">
        <v>67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21">
        <v>40</v>
      </c>
      <c r="B46" s="23">
        <v>43091</v>
      </c>
      <c r="C46" s="24" t="s">
        <v>45</v>
      </c>
      <c r="D46" s="25"/>
      <c r="E46" s="5"/>
      <c r="F46" s="5"/>
      <c r="G46" s="5"/>
      <c r="H46" s="5"/>
      <c r="I46" s="5"/>
      <c r="J46" s="5"/>
      <c r="K46" s="5"/>
      <c r="L46" s="5"/>
      <c r="M46" s="26">
        <v>6000</v>
      </c>
      <c r="N46" s="5" t="s">
        <v>51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</sheetData>
  <pageMargins left="0.70866141732283472" right="0.70866141732283472" top="0.74803149606299213" bottom="0.74803149606299213" header="0.31496062992125984" footer="0.31496062992125984"/>
  <pageSetup paperSize="8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2018-01-29T12:49:35Z</dcterms:modified>
</cp:coreProperties>
</file>