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Elenc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Report" sheetId="8" r:id="rId8"/>
  </sheets>
  <definedNames>
    <definedName name="_xlnm._FilterDatabase" localSheetId="0" hidden="1">'Elenco'!$R$1:$X$380</definedName>
    <definedName name="_xlnm.Print_Area" localSheetId="1">'1'!$A$2:$AI$107</definedName>
    <definedName name="_xlnm.Print_Area" localSheetId="2">'2'!$A$2:$AI$108</definedName>
    <definedName name="_xlnm.Print_Area" localSheetId="3">'3'!$A$2:$AI$108</definedName>
    <definedName name="_xlnm.Print_Area" localSheetId="4">'4'!$A$2:$AI$108</definedName>
    <definedName name="_xlnm.Print_Area" localSheetId="5">'5'!$A$2:$AI$108</definedName>
    <definedName name="_xlnm.Print_Area" localSheetId="6">'6'!$A$2:$AI$108</definedName>
  </definedNames>
  <calcPr fullCalcOnLoad="1"/>
</workbook>
</file>

<file path=xl/comments2.xml><?xml version="1.0" encoding="utf-8"?>
<comments xmlns="http://schemas.openxmlformats.org/spreadsheetml/2006/main">
  <authors>
    <author>Autore</author>
  </authors>
  <commentList>
    <comment ref="E33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5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6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7.xml><?xml version="1.0" encoding="utf-8"?>
<comments xmlns="http://schemas.openxmlformats.org/spreadsheetml/2006/main">
  <authors>
    <author>Autore</author>
  </authors>
  <commentList>
    <comment ref="E3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<sst xmlns="http://schemas.openxmlformats.org/spreadsheetml/2006/main" count="2099" uniqueCount="345">
  <si>
    <t xml:space="preserve">Comune di:                                                                  </t>
  </si>
  <si>
    <t>Unità Organizzativa</t>
  </si>
  <si>
    <t>Amm.</t>
  </si>
  <si>
    <t>Cont.</t>
  </si>
  <si>
    <t>Soc.</t>
  </si>
  <si>
    <t>Pol.</t>
  </si>
  <si>
    <t>PROGRAMMAZIONE DEGLI OBIETTIVI DI PERFORMANCE ORGANIZZATIVA</t>
  </si>
  <si>
    <t>Descrizione</t>
  </si>
  <si>
    <t>Cod.</t>
  </si>
  <si>
    <t>CdR Coinvolti</t>
  </si>
  <si>
    <t>Obiettivo P. Organizzativa</t>
  </si>
  <si>
    <t>Obiettivo Specifico</t>
  </si>
  <si>
    <t>PERFORMANCE ORGANIZZATIVA</t>
  </si>
  <si>
    <t>N.</t>
  </si>
  <si>
    <t>CDR</t>
  </si>
  <si>
    <t>RESPONSABILE PRIMARIO:</t>
  </si>
  <si>
    <t>ALTRI CDR COINVOLTI</t>
  </si>
  <si>
    <t>TUTTI</t>
  </si>
  <si>
    <t>Programmi</t>
  </si>
  <si>
    <t>INDIRIZZO STRATEGICO</t>
  </si>
  <si>
    <t>MISSIONE</t>
  </si>
  <si>
    <t>0.1 Servizi istituzionali, generali e di gestione</t>
  </si>
  <si>
    <t>PROGRAMMA</t>
  </si>
  <si>
    <t>0.2   Segreteria generale</t>
  </si>
  <si>
    <t>OBIETTIVO OPERATIVO</t>
  </si>
  <si>
    <t>OBIETTIVO GESTIONALE</t>
  </si>
  <si>
    <t>TITOLO OBIETTIVO</t>
  </si>
  <si>
    <t>RISULTATO ATTESO</t>
  </si>
  <si>
    <t>PESO OBIETTIVO</t>
  </si>
  <si>
    <t>Variabili</t>
  </si>
  <si>
    <t>RILEVANZA</t>
  </si>
  <si>
    <t>Esito Pesatura</t>
  </si>
  <si>
    <t>Alto</t>
  </si>
  <si>
    <t>Medio</t>
  </si>
  <si>
    <t>Basso</t>
  </si>
  <si>
    <t>Importanza</t>
  </si>
  <si>
    <t>Impatto Esterno</t>
  </si>
  <si>
    <t>Complessità</t>
  </si>
  <si>
    <t>Realizzabilità</t>
  </si>
  <si>
    <t>RISORSE ASSEGNATE AL PROGRAMMA</t>
  </si>
  <si>
    <t>RISORSE OBIETTIVO</t>
  </si>
  <si>
    <t>INDICE DI ASSORBIMENTO</t>
  </si>
  <si>
    <t>COMPILAZIONE SCHEDA A CURA DEL DIRIGENTE O RESPONSABILE PRIMARIO</t>
  </si>
  <si>
    <t>PIANIFICAZIONE ESECUTIVA</t>
  </si>
  <si>
    <t>CONTRIBUTO</t>
  </si>
  <si>
    <t xml:space="preserve">MISURAZIONE </t>
  </si>
  <si>
    <t>Area/Settore</t>
  </si>
  <si>
    <t>% di contribuzione</t>
  </si>
  <si>
    <t>peso assoluto in capo all'Area</t>
  </si>
  <si>
    <t>valore atteso</t>
  </si>
  <si>
    <t>indicatori di misurazione</t>
  </si>
  <si>
    <t>esito atteso</t>
  </si>
  <si>
    <t>REPORT INTERMEDIO OBIETTIVO</t>
  </si>
  <si>
    <t>Motivazione della Richiesta e proposta di rimodulazione</t>
  </si>
  <si>
    <t>Esito Richiesta</t>
  </si>
  <si>
    <t>Si</t>
  </si>
  <si>
    <t>No</t>
  </si>
  <si>
    <t>Richiesta di rimodulazione obiettivo</t>
  </si>
  <si>
    <t>SI</t>
  </si>
  <si>
    <t>x</t>
  </si>
  <si>
    <t>Accolta</t>
  </si>
  <si>
    <t>Motivazione della Richiesta</t>
  </si>
  <si>
    <t>Cessazione obiettivo</t>
  </si>
  <si>
    <t>Valutazione Intermedia a cura del Nucleo</t>
  </si>
  <si>
    <t>Stato di attuazione dell'obiettivo</t>
  </si>
  <si>
    <t>Non Avviato</t>
  </si>
  <si>
    <t>Avviato</t>
  </si>
  <si>
    <t>In Itinere</t>
  </si>
  <si>
    <t>Raggiunto</t>
  </si>
  <si>
    <t>Sospesa a seguito di rimodulazione/Integrazione</t>
  </si>
  <si>
    <t>Performance Individuale</t>
  </si>
  <si>
    <t>Performance Organizzativa</t>
  </si>
  <si>
    <t>Missioni</t>
  </si>
  <si>
    <t xml:space="preserve">0.1 </t>
  </si>
  <si>
    <t>Servizi istituzionali, generali e di gestione</t>
  </si>
  <si>
    <t xml:space="preserve">0.2 </t>
  </si>
  <si>
    <t>Giustizia</t>
  </si>
  <si>
    <t xml:space="preserve">0.3 </t>
  </si>
  <si>
    <t>Ordine pubblico e sicurezza</t>
  </si>
  <si>
    <t xml:space="preserve">0.4 </t>
  </si>
  <si>
    <t>Istruzione e diritto allo studio</t>
  </si>
  <si>
    <t xml:space="preserve">0.5 </t>
  </si>
  <si>
    <t>Tutela e valorizzazione dei beni e delle attività culturali</t>
  </si>
  <si>
    <t xml:space="preserve">0.6 </t>
  </si>
  <si>
    <t>Politiche giovanili, sport e tempo libero</t>
  </si>
  <si>
    <t xml:space="preserve">0.7 </t>
  </si>
  <si>
    <t>Turismo</t>
  </si>
  <si>
    <t xml:space="preserve">0.8 </t>
  </si>
  <si>
    <t>Assetto del territorio ed edilizia abitativa</t>
  </si>
  <si>
    <t>0.9</t>
  </si>
  <si>
    <t>Sviluppo sostenibile e tutela del territorio e dell'ambiente</t>
  </si>
  <si>
    <t xml:space="preserve">10   </t>
  </si>
  <si>
    <t>Trasporti e diritto alla mobilità</t>
  </si>
  <si>
    <t xml:space="preserve">11    </t>
  </si>
  <si>
    <t>Soccorso civile</t>
  </si>
  <si>
    <t xml:space="preserve">12   </t>
  </si>
  <si>
    <t>Diritti sociali, politiche sociali e famiglia</t>
  </si>
  <si>
    <t xml:space="preserve">13   </t>
  </si>
  <si>
    <t>Tutela della salute</t>
  </si>
  <si>
    <t xml:space="preserve">14   </t>
  </si>
  <si>
    <t>Sviluppo economico e competitività</t>
  </si>
  <si>
    <t xml:space="preserve">15   </t>
  </si>
  <si>
    <t>Politiche per il lavoro e la formazione professionale</t>
  </si>
  <si>
    <t xml:space="preserve">16   </t>
  </si>
  <si>
    <t>Agricoltura, politiche agroalimentari e pesca</t>
  </si>
  <si>
    <t xml:space="preserve">17  </t>
  </si>
  <si>
    <t>Energia e diversificazione delle fonti energetiche</t>
  </si>
  <si>
    <t xml:space="preserve">18   </t>
  </si>
  <si>
    <t>Relazioni con le altre autonomie territoriali e locali</t>
  </si>
  <si>
    <t xml:space="preserve">19  </t>
  </si>
  <si>
    <t>Relazioni internazionali</t>
  </si>
  <si>
    <t xml:space="preserve">20   </t>
  </si>
  <si>
    <t>Fondi e accantonamenti</t>
  </si>
  <si>
    <t xml:space="preserve">50   </t>
  </si>
  <si>
    <t>Debito pubblico</t>
  </si>
  <si>
    <t xml:space="preserve">60   </t>
  </si>
  <si>
    <t>Anticipazioni finanziarie</t>
  </si>
  <si>
    <t xml:space="preserve">99  </t>
  </si>
  <si>
    <t>Servizi per conto terzi</t>
  </si>
  <si>
    <t>programmmi</t>
  </si>
  <si>
    <t xml:space="preserve">0.1   </t>
  </si>
  <si>
    <t>Organi istituzionali</t>
  </si>
  <si>
    <t xml:space="preserve">0.2   </t>
  </si>
  <si>
    <t>Segreteria generale</t>
  </si>
  <si>
    <t>Gestione economica, finanziaria, programmazione e provveditorato</t>
  </si>
  <si>
    <t>Gestione delle entrate tributarie e servizi fiscal</t>
  </si>
  <si>
    <t>Gestione dei beni demaniali e patrimo</t>
  </si>
  <si>
    <t>Ufficio tecnico</t>
  </si>
  <si>
    <t xml:space="preserve">0.7  </t>
  </si>
  <si>
    <t>Elezioni e consultazioni popolari - Anagrafe e stato civile</t>
  </si>
  <si>
    <t>Statistica e sistemi informativi</t>
  </si>
  <si>
    <t xml:space="preserve">0.9 </t>
  </si>
  <si>
    <t>Assistenza tecnico-amministrativa agli enti locali</t>
  </si>
  <si>
    <t xml:space="preserve">10 </t>
  </si>
  <si>
    <t>Risorse umane</t>
  </si>
  <si>
    <t xml:space="preserve">11 </t>
  </si>
  <si>
    <t>Altri servizi generali</t>
  </si>
  <si>
    <t xml:space="preserve">0.1  </t>
  </si>
  <si>
    <t>Uffici giudiziari</t>
  </si>
  <si>
    <t>Casa circondariale e altri servizi</t>
  </si>
  <si>
    <t>Polizia locale e amministrativa</t>
  </si>
  <si>
    <t>Sistema integrato di sicurezza urbana</t>
  </si>
  <si>
    <t>Istruzione prescolastica</t>
  </si>
  <si>
    <t>Altri ordini di istruzione non universitaria</t>
  </si>
  <si>
    <t>Istruzione universitaria</t>
  </si>
  <si>
    <t>Istruzione tecnica superiore</t>
  </si>
  <si>
    <t>Servizi ausiliari all’istruzione</t>
  </si>
  <si>
    <t>Diritto allo studio</t>
  </si>
  <si>
    <t>Valorizzazione dei beni di interesse storico</t>
  </si>
  <si>
    <t>Attività culturali e interventi diversi nel settore culturale</t>
  </si>
  <si>
    <t>Sport e tempo libero</t>
  </si>
  <si>
    <t>Giovani</t>
  </si>
  <si>
    <t>Sviluppo e valorizzazione del turismo</t>
  </si>
  <si>
    <t>Urbanistica e assetto del territorio</t>
  </si>
  <si>
    <t>Edilizia residenziale pubblica e locale e piani di edilizia economico-popolare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</si>
  <si>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</si>
  <si>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</si>
  <si>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</si>
  <si>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</si>
  <si>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</si>
  <si>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</si>
  <si>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</si>
  <si>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</si>
  <si>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t>Trasporto ferroviario</t>
  </si>
  <si>
    <t>Trasporto pubblico locale</t>
  </si>
  <si>
    <t>Trasporto per vie d'acqua</t>
  </si>
  <si>
    <t>Altre modalità di trasporto</t>
  </si>
  <si>
    <t xml:space="preserve">0.5  </t>
  </si>
  <si>
    <t>Viabilità e infrastrutture stradali</t>
  </si>
  <si>
    <t>Sistema di protezione civile</t>
  </si>
  <si>
    <t>Interventi a seguito di calamità naturali</t>
  </si>
  <si>
    <t>Interventi per l'infanzia e i minori e per asili nido</t>
  </si>
  <si>
    <t xml:space="preserve">0.2  </t>
  </si>
  <si>
    <t>Interventi per la disabilità</t>
  </si>
  <si>
    <t xml:space="preserve">0.3  </t>
  </si>
  <si>
    <t>Interventi per gli anziani</t>
  </si>
  <si>
    <t xml:space="preserve">0.4  </t>
  </si>
  <si>
    <t>Interventi per soggetti a rischio di esclusione sociale</t>
  </si>
  <si>
    <t>Interventi per le famiglie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</si>
  <si>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</si>
  <si>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</si>
  <si>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</si>
  <si>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</si>
  <si>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Industria, PMI e Artigianato</t>
  </si>
  <si>
    <t>Commercio - reti distributive - tutela dei consumatori</t>
  </si>
  <si>
    <t>Ricerca e innovazione</t>
  </si>
  <si>
    <t>Reti e altri servizi di pubblica utilità</t>
  </si>
  <si>
    <t>Servizi per lo sviluppo del mercato del lavoro</t>
  </si>
  <si>
    <t>0.2</t>
  </si>
  <si>
    <t>Formazione professionale</t>
  </si>
  <si>
    <t>Sostegno all'occupazione</t>
  </si>
  <si>
    <t>Sviluppo del settore agricolo e del sistema agroalimentare</t>
  </si>
  <si>
    <t>Caccia e pesca</t>
  </si>
  <si>
    <t>Fonti energetiche</t>
  </si>
  <si>
    <t>Relazioni finanziarie con le altre autonomie territoriali</t>
  </si>
  <si>
    <t>COMPORTAMENTO</t>
  </si>
  <si>
    <t>OGGETTO DELLA MISURAZIONE</t>
  </si>
  <si>
    <t>ENTE</t>
  </si>
  <si>
    <t xml:space="preserve">ANNO </t>
  </si>
  <si>
    <t>A -  Traduzione operativa dei piani e programmi della politica:</t>
  </si>
  <si>
    <t>A - Capacità di declinare in obiettivi concreti i piani e i programmi della politica;</t>
  </si>
  <si>
    <t>SERVIZIO:</t>
  </si>
  <si>
    <t>B -  Pianificazione, organizzazione e controllo:</t>
  </si>
  <si>
    <t xml:space="preserve">B -   saper definire e ridefinire costantemente l’ottimale piano delle azioni in relazione alle risorse disponibili e agli obiettivi di risultato oltre che alle condizioni di variabilità del contesto;
 capacità di organizzare efficacemente le proprie attività, con precisione, nel rispetto delle esigenze e delle priorità, fronteggiando anche situazioni impreviste;
</t>
  </si>
  <si>
    <t>DIRIGENTE/RESPONSABILE</t>
  </si>
  <si>
    <t>C -  Relazione e integrazione:</t>
  </si>
  <si>
    <t xml:space="preserve">C -  comunicazione e capacità relazionale con i  colleghi
 capacità di visione interfunzionale al fine di potenziare i processi di programmazione,  realizzazione e     rendicontazione;
 partecipazione alla vita organizzativa;
 integrazione con gli amministratori su obiettivi assegnati;
 capacità di lavorare in gruppo;
 capacità negoziale e gestione dei conflitti; 
 qualità delle relazioni interpersonali con colleghi e collaboratori; 
 qualità delle relazioni con utenti dei servizi ed altri interlocutori abituali);
 collaborazione ed integrazione nei processi di servizio;
</t>
  </si>
  <si>
    <t>D -  Innovatività:</t>
  </si>
  <si>
    <t xml:space="preserve">D -  iniziativa e propositività;
 capacità di risolvere i problemi;
 autonomia; 
 capacità di cogliere le opportunità delle innovazioni tecnologiche; 
 capacità di definire regole e modalità operative nuove;
 introduzione di strumenti gestionali innovativi;
</t>
  </si>
  <si>
    <t>PERFORMANCE</t>
  </si>
  <si>
    <t>E -  Gestione risorse economiche</t>
  </si>
  <si>
    <t xml:space="preserve">E -  capacità di standardizzare le procedure, finalizzandole al recupero dell’efficienza;
 rispetto dei vincoli finanziari;
 capacità di orientare e controllare l’efficienza e l’economicità dei servizi affidati a soggetti esterni all’organizzazione;
</t>
  </si>
  <si>
    <t>F - Orientamento alla qualità dei servizi</t>
  </si>
  <si>
    <t xml:space="preserve">F -  rispetto dei termini dei procedimenti
 presidio delle attività: comprensione e rimozione delle cause degli scostamenti dagli standard di servizio  rispettando i criteri quali – quantitativi;
 capacità di programmare e definire adeguati standard rispetto ai servizi erogati;
 capacità di organizzare e gestire i processi di lavoro per il raggiungimento degli obiettivi controllandone l’andamento;
 gestione efficace del tempo di lavoro rispetto agli obiettivi e supervisione della gestione del tempo di lavoro dei propri collaboratori; 
 capacità di limitare il contenzioso;
 capacità di orientare e controllare la qualità dei servizi affidati a soggetti esterni all’organizzazione;
</t>
  </si>
  <si>
    <t>G -  Capacità di interpretazione dei bisogni e programmazione dei servizi</t>
  </si>
  <si>
    <t xml:space="preserve">G -   capacità di analizzare il territorio, i fenomeni, lo scenario di riferimento e il contesto in cui la posizione opera rispetto alle funzioni assegnate;
 capacità di ripartire le risorse in funzione dei compiti assegnati al personale;
 orientamento ai bisogni dell’utenza e all’interazione con i soggetti del territorio o che influenzano i fenomeni interessanti la comunità;
 livello delle conoscenze rispetto alla posizione ricoperta; 
 sensibilità nell’attivazione di azioni e sistemi di benchmarking;
</t>
  </si>
  <si>
    <t>H -  Integrazione con gli amministratori su obiettivi assegnati, con i colleghi su obiettivi comuni</t>
  </si>
  <si>
    <t xml:space="preserve">H -   Capacità di creare occasioni di scambio e mantenere rapporti attivi e costruttivi con i colleghi e con gli amministratori;
 Capacità di prevenire ed individuare i momenti di difficoltà e fornire contributi concreti per il loro superamento; 
 Capacità di comprendere le divergenze e prevenire gli effetti di conflitto;
 Efficacia dell’assistenza agli organi di governo;
 Disponibilità ad adattare il tempo di lavoro agli obiettivi gestionali concordati e ad accogliere ulteriori esigenze dell’ente Attenzione alle necessità delle altre aree se (formalmente e informalmente) coinvolte in processi lavorativi trasversali rispetto alla propria;
 Predisposizione di dati e procedure all’interno della propria struttura in pre-visione di una loro ricaduta su altre aree;
</t>
  </si>
  <si>
    <t>Obiettivi</t>
  </si>
  <si>
    <t xml:space="preserve">Report :  Intermedio </t>
  </si>
  <si>
    <t>Finale</t>
  </si>
  <si>
    <t xml:space="preserve">Obiettivo di Performance </t>
  </si>
  <si>
    <t>Performance attesa</t>
  </si>
  <si>
    <t>Risultato Raggiunto</t>
  </si>
  <si>
    <t>I -  Analisi e soluzione dei problemi</t>
  </si>
  <si>
    <t>I -  Capacità di individuare le caratteristiche (variabili o costanti) dei problemi;
 Capacità di individuare (anche in modo creativo) ipotesi di soluzione rispetto alle cause;
 Capacità di definire le azioni da adottare;
 Capacità di reperire le risorse umane, strumentali e finanziarie; 
 Capacità di verificare l’efficacia della soluzione trovata;
 Capacità nell’identificazione ed eliminazione delle anomalie e dei ritardi;
 Capacità e tempestività nelle Risposte;</t>
  </si>
  <si>
    <t xml:space="preserve">L -  Capacità Negoziale </t>
  </si>
  <si>
    <t>L -   Capacità di concepire il conflitto come risorsa potenziale; 
 Capacità di tenere conto dei diversi interessi in gioco; 
 Capacità di elaborare e proporre mediazioni che tengano conto di tutti gli interessi in gioco;</t>
  </si>
  <si>
    <t>indicatore</t>
  </si>
  <si>
    <t>descrizione</t>
  </si>
  <si>
    <t>formula</t>
  </si>
  <si>
    <t>0.3 Gestione economica, finanziaria, programmazione e provveditorato</t>
  </si>
  <si>
    <t>Misura la capacità programmatoria</t>
  </si>
  <si>
    <t>Formula =[ Risorse impegnate /Risorse programmate in sede di bilancio di previsione]*100 (Al netto della variazione relativa al riaccertamento dei residui)</t>
  </si>
  <si>
    <t>Coerenza Programmatoria (spesa)</t>
  </si>
  <si>
    <t>Autonomia Finanziaria (entrate)</t>
  </si>
  <si>
    <t>Evidenzia la capacità di acquisire autonomamente le disponibilità necessarie per il finanziamento della spese</t>
  </si>
  <si>
    <t>Capacità di programmazione: Efficacia di gestione del bilancio (parte corrente)</t>
  </si>
  <si>
    <t>Evidenzia la capacità di previsione dell’amministrazione locale misurando lo scostamento tra quanto pianificato e quanto rendicontato alla fine del periodo di riferimento</t>
  </si>
  <si>
    <t>Formula =[Risultato di bilancio di previsione/risultato del rendiconto]*100</t>
  </si>
  <si>
    <t>entrate -10% uscite - 7%</t>
  </si>
  <si>
    <t>Regolarità nei pagamenti ai fornitori</t>
  </si>
  <si>
    <t xml:space="preserve">Misura la tempestività  nei pagamenti ai fornitori definito in termini di ritardo medio ponderato di pagamento delle fatture. </t>
  </si>
  <si>
    <t>Formula = [somma, per ciascuna fattura emessa a titolo corrispettivo di una transazione commerciale, dei giorni effettivi intercorrenti tra la data di scadenza della fattura o richiesta equivalente di pagamento e la data di pagamento ai fornitori moltiplicata per l’importo dovuto/rapportata alla somma degli importi pagati nel periodo di riferimento]</t>
  </si>
  <si>
    <t>&lt;1</t>
  </si>
  <si>
    <t xml:space="preserve">Misura la tempestività  nei pagamenti ai fornitori definito in termini di ritardo medio di pagamento delle fatture. </t>
  </si>
  <si>
    <t xml:space="preserve">Formula = [somma di giorni intercorsi tra ricevimento di ciascuna fattura e pagamento della stessa/giorni massimi previsti dalla norma per pagamento fatture </t>
  </si>
  <si>
    <t>Incidenza del ricorso a convenzioni CONSIP e al mercato elettronico degli acquisti</t>
  </si>
  <si>
    <t>Percentuale di acquisti effettuati già previsti nel programma delle acquisizioni</t>
  </si>
  <si>
    <t>Misura il grado di capacità previsionale sul fabbisogno di forniture dell'ente. maggiore è il valore dell'indicatore, migliore sarà la capacità programmatoria</t>
  </si>
  <si>
    <t>Rispetto dei tempi di rilascio</t>
  </si>
  <si>
    <t>Misura l’efficacia del processo di rilascio
dei documenti valutando il rispetto dei tempi di rilascio previsti. Effettua la misurazione con riferimento ad alcune tipologie di documenti rappresentative dell’insieme</t>
  </si>
  <si>
    <t>Formula =[Media dell’indicatore ( tempo di rilascio effettivo/ tempo di rilascio previsto calcolato su un panel di documenti tipo ( carta d’identità; certificati urbanistici; autorizzazione occupazione suolo pubblico; permesso per i disabili etc.)]</t>
  </si>
  <si>
    <t>capacità di affrontare le situazioni impreviste</t>
  </si>
  <si>
    <t>misura la capacità dell'ente di far fronte ad assenze di personale e garantire i servizi essenziali sguarniti</t>
  </si>
  <si>
    <t>Funzionamento del protocollo in entrata</t>
  </si>
  <si>
    <t>Misura l’efficienza del processo di smistamento della posta in entrata</t>
  </si>
  <si>
    <t>Formula =[Tempo medio di consegna della posta proveniente dall’esterno= sommatoria gg (data arrivo in uff. – data arrivo protocollo)/ n° doc. in entrata]</t>
  </si>
  <si>
    <t>2 gg</t>
  </si>
  <si>
    <t>Risorse umane: garantire una corretta gestione del personale, secondo principi di legalità, equità e di riconoscimento del merito</t>
  </si>
  <si>
    <t>Attenzione alla formazione – Corsi realizzati</t>
  </si>
  <si>
    <t>Indica il livello di attenzione dell’amministrazione locale verso la formazione e l’aggiornamento del personale. In particolare permette di capire se viene fatta una pianificazione della formazione</t>
  </si>
  <si>
    <t>Ripartizione Risorse Accessorie</t>
  </si>
  <si>
    <t>Indica l'attenzione dell'amministrazione nella ripartizione delle risorse acessorie</t>
  </si>
  <si>
    <t>si</t>
  </si>
  <si>
    <t>Grado di Soddisfazione degli utenti sulla Qualità dei servizi</t>
  </si>
  <si>
    <t>Permette di trasformare in valutazione quantitativa il parere soggettivo dei cittadini riguardo alla capacità della propria amministrazione
locale di ascoltare le loro esigenze</t>
  </si>
  <si>
    <t>Accessibilità ai servizi</t>
  </si>
  <si>
    <t>Qualità del sito web - accessibilità</t>
  </si>
  <si>
    <t>Misura la capacità dei sistemi informatici, nelle forme e nei limiti consentiti dalle conoscenze tecnologiche, di erogare servizi e fornire informazioni fruibili, senza discriminazioni, anche da parte di coloro che a causa di disabilità necessitano di tecnologie assistite o configurazioni particolari</t>
  </si>
  <si>
    <t>Formula =[Si/no presenza o meno nella home page dei banner o del logo di accessibilità]</t>
  </si>
  <si>
    <t>sì</t>
  </si>
  <si>
    <t>Qualità del sito web – frequenza di aggiornamento</t>
  </si>
  <si>
    <t>Indica l’impegno dell’amministrazione nel tenere informati i cittadini in tempo reale sia sui servizi offerti e le loro modalità di erogazione, sia sui fatti, eventi e novità che riguardano l’amministrazione locale</t>
  </si>
  <si>
    <t>Implementazione servizi on line</t>
  </si>
  <si>
    <t>Evidenzia la capacità dell'Ente di implementare l'erogazione dei servizi attraverso il portale</t>
  </si>
  <si>
    <t>Formula =[ Previsione procedimenti on line/ procedimenti attivi]*100</t>
  </si>
  <si>
    <t>Accesso agli atti</t>
  </si>
  <si>
    <t>&lt;30gg</t>
  </si>
  <si>
    <t xml:space="preserve">Attuazione degli obblighi in materia di Trasparenza </t>
  </si>
  <si>
    <t>Grado di trasparenza dell’amministrazione definito in termini di grado di compliance 9, completezza10, aggiornamento e apertura11 degli obblighi di pubblicazione previsti dal d.lgs 33/2013 e calcolato come rapporto tra il punteggio complessivo ottenuto a seguito delle verifiche effettuate su ciascun obbligo di pubblicazione e il punteggio massimo conseguibile secondo le indicazioni di cui alla delibera ANAC relativa alle attestazioni OIV sull’assolvimento degli obblighi di pubblicazione per l’anno di riferimento (Unità di misura: %)</t>
  </si>
  <si>
    <t xml:space="preserve"> Formula =[ Adempimenti attuati/Adempimenti in capo al CdR]*100</t>
  </si>
  <si>
    <t>Attuazione degli obblighi in materia di Anticorruzione</t>
  </si>
  <si>
    <t xml:space="preserve">Evidenzia la capacità  del Dirigente di presidiare gli obblighi in materia di anticorruzione ascrivibili al CdR di diretta responsabilità 
 </t>
  </si>
  <si>
    <t>Qualità e correttezza degli Atti Amministrativi</t>
  </si>
  <si>
    <t xml:space="preserve">Evidenzia la capacità  del Dirigente di predisporre gli atti amministrativi di competenza del proprio CdR soddisfacendo i requisiti previsti nel regolamento dei controlli interni  </t>
  </si>
  <si>
    <t>Informatizzazione e digitalizzazione: implementazione degli strumenti informatici necessari a rendere i processi maggiormente veloci e controllabili, garantire la sicurezza delle informazioni gestite, fornire possibilità di accesso ai servizi da parte dei cittadini</t>
  </si>
  <si>
    <t>Offerta servizi tramite identità digitale</t>
  </si>
  <si>
    <t>N. servizi online esclusivamente con SPID / n. totale servizi erogati</t>
  </si>
  <si>
    <t>Misura il livello di implementazione del sistema di accesso digitale ai servizi</t>
  </si>
  <si>
    <t>Percentuale di servizi full digital</t>
  </si>
  <si>
    <t>N. servizi interamente online, integrati e full digital / n. totale servizi erogati</t>
  </si>
  <si>
    <t>Misura il livello di implementazione della digitalizzazione delle procedure</t>
  </si>
  <si>
    <t>Percentuale di utilizzo di fascicoli informatici</t>
  </si>
  <si>
    <t>N. fascicoli informatici alimentabili dalle P.A. e consultabili da cittadini e imprese / n. totale fascicoli per procedimenti con destinatari cittadini e imprese</t>
  </si>
  <si>
    <t>Dematerializzazione procedure</t>
  </si>
  <si>
    <t>Verifica l'informatizzazione delle procedure relative alla gestione del personale</t>
  </si>
  <si>
    <t>Percentuale di atti adottati con firma digitale</t>
  </si>
  <si>
    <t>0.8 Statistica e sistemi informativi</t>
  </si>
  <si>
    <t>Ciclo della Programmazione: corretta gestione e programmazione delle risorse finanziarie dell'ente al fine di garantire la qualità dei servizi svolti e il rispetto dei piani e dei programmi della politica</t>
  </si>
  <si>
    <t>Funzionalità organizzativa: garantire il funzionamento dell'organizzazione finalizzato alla gestione dei servizi in una logica di efficienza e l'efficacia dell'azione amministrativa</t>
  </si>
  <si>
    <t>Gestione dei servizi a contatto con il pubblico: garantire la soddisfazione dell'utenza e la pronta risposta alle istanze presentate</t>
  </si>
  <si>
    <t>Trasparenza e Anticorruzione: attuazione delle misure previste dalla normativa e dal PTPCT dell'ente in materia di trasparenza e anticorruzione. Assicurare un elevato standard degli atti amministrativi finalizzato a garantire la legittimità, regolarità e correttezza dell’azione amministrativa nonche di regolarità contabile degli atti mediante l'attuazione dei controlli successivi previsti dal regolamento</t>
  </si>
  <si>
    <t>n. di giorni di copertura del servizio in assenza di operatore titolare/n. giorni di assenza dell'operatore titolare] *100</t>
  </si>
  <si>
    <t>N. di acquisti realizzati già previsti nel programmi delle acquisizione / n. totale di acquisti realizzati nell'anno]*100</t>
  </si>
  <si>
    <t>Spesa per l'acquisto di beni, servizi ed opere effettuata tramite convenzioni quadro o il mercato elettronico (lordo iva) / pagamenti per acquisto di beni, servizi ed opere] *100</t>
  </si>
  <si>
    <t>Formula =[N° corsi realizzati/ n° corsi pianificati]*100</t>
  </si>
  <si>
    <t>tempi di regolamento comunale</t>
  </si>
  <si>
    <t>Formula =[Esiti Customer – Esito atteso]</t>
  </si>
  <si>
    <t xml:space="preserve"> Formula = [ Adempimenti attuati/Adempimenti in capo al CdR]*100</t>
  </si>
  <si>
    <t>Gestione finanziaria</t>
  </si>
  <si>
    <t>Gestione personale</t>
  </si>
  <si>
    <t>Ambito di valutzione</t>
  </si>
  <si>
    <t>Rapporti con utenza</t>
  </si>
  <si>
    <t>Legalità e trasparenza</t>
  </si>
  <si>
    <t>Gestione informatica e digitale</t>
  </si>
  <si>
    <t>Gestione atti e procedure</t>
  </si>
  <si>
    <t>misura il grado di rispetto delle disposizioni relative all'acquisto attraverso mercato elettronico, atteso che le eccezioni sono previste per importi inferiori a 5.000 euro, che vanno ridotti e per lavori, servizi e/o forniture non presenti sul mercato elettronico</t>
  </si>
  <si>
    <t>Corrente 80% Capitale 30%</t>
  </si>
  <si>
    <t>Grado di copertura delle attività formative dedicate al personale</t>
  </si>
  <si>
    <t>Indica il livello di attenzione dell’amministrazione locale verso la formazione e aggiornamento del personale; in particolare calcola quale percentuale di impiegati che ha iniziato almeno un'attività di formazione o aggiornamento professionale con eslcusione della formazione obbligatoria in materia sicurezza sul lavoro</t>
  </si>
  <si>
    <t>target 2021</t>
  </si>
  <si>
    <t>Formula =[N. dipendenti che hanno iniziato un'attività formativa / (N° dipendenti in servizio nel settore]*100</t>
  </si>
  <si>
    <t xml:space="preserve">Indica l'attenzione delll'amministrazione locale al l'utilizzo di forme flessibili della prestazione lavorativa compatibilmente con le esigenze organizzative interne </t>
  </si>
  <si>
    <t>Formula =[N. dipendenti in lavoro agile o telelavoro / (N. dipendenti in servizio nel settore) ]*100</t>
  </si>
  <si>
    <t>X</t>
  </si>
  <si>
    <t>Grado di attuazione di forme di organizzazione del telelavoro o del lavoro agile</t>
  </si>
  <si>
    <t>Evidenzia la capacità degli uffici a rispondere alle istanze dei cittadini sia attraverso i servizi allo sportello (front office e disponibilità telefonica) sia mediante canali telematici (posta elettronica, social network, ecc.)</t>
  </si>
  <si>
    <t>tempo massimo di risposta alle richieste di accesso documentale, accesso civico e accesso civico generalizzato</t>
  </si>
  <si>
    <t>Evidenza la capacità degli uffici a rispondere alle istanze relative alla trasparenza amministrativa da parte degli utenti nei tempi stabiliti</t>
  </si>
  <si>
    <t>Formula =[Media dell’indicatore (tot. ore settimanali di servizio al pubblico/36h) calcolato sui servizi dotati di front office] e tempo medio di risposta alle istanze telematiche per gli uffici in back office</t>
  </si>
  <si>
    <t>Formula =[Frequenza di aggiornamento della home page (n° aggiornamenti/30 giorni; e delle pagine dedicate ai servizi (sommatoria aggiornamenti/anno/n° pagine servizi)</t>
  </si>
  <si>
    <t>10/36 ore (front office) - 3 giorni (back office)</t>
  </si>
  <si>
    <t>Piano Obiettivi di Performance Organizzativa 2021-2023</t>
  </si>
  <si>
    <t>Atti firmati con firma digitale / totale atti protocollati-repertoriati in uscita</t>
  </si>
  <si>
    <t>UNIONE COMUNI DEL SARRABUS</t>
  </si>
  <si>
    <t>UNIONE COMUNI</t>
  </si>
  <si>
    <t>SARRABUS</t>
  </si>
  <si>
    <t>Formula =[ Entrate Extratributarie di propria accertate/Previsione entrate extrributarie] *100</t>
  </si>
  <si>
    <t xml:space="preserve">UNIONE COMUNI </t>
  </si>
  <si>
    <t>Contrattazione annuale Parte Economica conclusa entro 31 ottobre 2021 -Formula =[Si/No]</t>
  </si>
  <si>
    <t>Procedura di gestione cedolini paghe e cedolini presenze integralmente dematerializzata (si/no)</t>
  </si>
  <si>
    <t>UNIOnE COMUNI</t>
  </si>
  <si>
    <t xml:space="preserve">OBIETTIVO DELL'ORGANO POLITICO - AMMINISTRATIVO </t>
  </si>
  <si>
    <t>OBIETTIVO DELL'ORGANO POLITICO - AMMINISTRATIVO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</si>
</sst>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8"/>
      <name val="Wingdings 2"/>
      <family val="1"/>
    </font>
    <font>
      <b/>
      <sz val="12"/>
      <color indexed="56"/>
      <name val="Garamond"/>
      <family val="1"/>
    </font>
    <font>
      <sz val="14"/>
      <color indexed="8"/>
      <name val="Garamond"/>
      <family val="1"/>
    </font>
    <font>
      <sz val="11"/>
      <name val="Calibri"/>
      <family val="2"/>
    </font>
    <font>
      <sz val="11"/>
      <name val="Garamond"/>
      <family val="1"/>
    </font>
    <font>
      <b/>
      <sz val="11"/>
      <name val="Calibri"/>
      <family val="2"/>
    </font>
    <font>
      <sz val="12"/>
      <name val="Garamond"/>
      <family val="1"/>
    </font>
    <font>
      <sz val="12"/>
      <name val="Calibri"/>
      <family val="2"/>
    </font>
    <font>
      <sz val="10"/>
      <name val="Garamond"/>
      <family val="1"/>
    </font>
    <font>
      <sz val="10"/>
      <name val="Calibri"/>
      <family val="2"/>
    </font>
    <font>
      <b/>
      <sz val="12"/>
      <name val="Garamond"/>
      <family val="1"/>
    </font>
    <font>
      <b/>
      <sz val="36"/>
      <name val="Calibri"/>
      <family val="2"/>
    </font>
    <font>
      <sz val="11"/>
      <color indexed="8"/>
      <name val="Garamond"/>
      <family val="1"/>
    </font>
    <font>
      <u val="single"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i/>
      <sz val="12"/>
      <name val="Garamond"/>
      <family val="1"/>
    </font>
    <font>
      <b/>
      <i/>
      <sz val="16"/>
      <name val="Garamond"/>
      <family val="1"/>
    </font>
    <font>
      <b/>
      <sz val="14"/>
      <name val="Garamond"/>
      <family val="1"/>
    </font>
    <font>
      <b/>
      <i/>
      <sz val="14"/>
      <name val="Garamond"/>
      <family val="1"/>
    </font>
    <font>
      <b/>
      <i/>
      <sz val="18"/>
      <name val="Garamond"/>
      <family val="1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double"/>
      <right/>
      <top style="thin"/>
      <bottom/>
    </border>
    <border>
      <left style="thin"/>
      <right/>
      <top style="thin"/>
      <bottom/>
    </border>
    <border>
      <left style="double"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4" applyNumberFormat="0" applyFont="0" applyAlignment="0" applyProtection="0"/>
    <xf numFmtId="0" fontId="36" fillId="16" borderId="5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3" fillId="15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2" fillId="15" borderId="10" xfId="36" applyFill="1" applyBorder="1" applyAlignment="1">
      <alignment/>
    </xf>
    <xf numFmtId="0" fontId="5" fillId="23" borderId="10" xfId="36" applyFont="1" applyFill="1" applyBorder="1" applyAlignment="1">
      <alignment horizontal="center" vertical="center" wrapText="1"/>
    </xf>
    <xf numFmtId="0" fontId="4" fillId="23" borderId="10" xfId="36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2" fillId="21" borderId="10" xfId="36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1" borderId="0" xfId="0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21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11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11" borderId="12" xfId="0" applyFont="1" applyFill="1" applyBorder="1" applyAlignment="1">
      <alignment vertical="center" wrapText="1"/>
    </xf>
    <xf numFmtId="0" fontId="10" fillId="11" borderId="13" xfId="0" applyFont="1" applyFill="1" applyBorder="1" applyAlignment="1">
      <alignment vertical="center" wrapText="1"/>
    </xf>
    <xf numFmtId="0" fontId="10" fillId="11" borderId="1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3" borderId="15" xfId="0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0" fillId="23" borderId="19" xfId="0" applyFont="1" applyFill="1" applyBorder="1" applyAlignment="1">
      <alignment horizontal="center" vertical="center" wrapText="1"/>
    </xf>
    <xf numFmtId="0" fontId="0" fillId="23" borderId="2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23" borderId="19" xfId="0" applyFont="1" applyFill="1" applyBorder="1" applyAlignment="1">
      <alignment horizontal="center" vertical="center"/>
    </xf>
    <xf numFmtId="0" fontId="0" fillId="23" borderId="21" xfId="0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 wrapText="1"/>
    </xf>
    <xf numFmtId="0" fontId="0" fillId="23" borderId="24" xfId="0" applyFont="1" applyFill="1" applyBorder="1" applyAlignment="1">
      <alignment horizontal="center" vertical="center" wrapText="1"/>
    </xf>
    <xf numFmtId="0" fontId="0" fillId="23" borderId="25" xfId="0" applyFont="1" applyFill="1" applyBorder="1" applyAlignment="1">
      <alignment horizontal="center" vertical="center" wrapText="1"/>
    </xf>
    <xf numFmtId="0" fontId="0" fillId="23" borderId="26" xfId="0" applyFont="1" applyFill="1" applyBorder="1" applyAlignment="1">
      <alignment horizontal="center" vertical="center" wrapText="1"/>
    </xf>
    <xf numFmtId="0" fontId="0" fillId="23" borderId="27" xfId="0" applyFont="1" applyFill="1" applyBorder="1" applyAlignment="1">
      <alignment horizontal="center" vertical="center" wrapText="1"/>
    </xf>
    <xf numFmtId="0" fontId="0" fillId="23" borderId="28" xfId="0" applyFont="1" applyFill="1" applyBorder="1" applyAlignment="1">
      <alignment horizontal="center" vertical="center" wrapText="1"/>
    </xf>
    <xf numFmtId="0" fontId="0" fillId="23" borderId="29" xfId="0" applyFont="1" applyFill="1" applyBorder="1" applyAlignment="1">
      <alignment horizontal="center" vertical="center" wrapText="1"/>
    </xf>
    <xf numFmtId="0" fontId="18" fillId="0" borderId="0" xfId="36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9" fontId="22" fillId="24" borderId="0" xfId="50" applyFont="1" applyFill="1" applyBorder="1" applyAlignment="1">
      <alignment vertical="center"/>
    </xf>
    <xf numFmtId="0" fontId="22" fillId="24" borderId="30" xfId="0" applyFont="1" applyFill="1" applyBorder="1" applyAlignment="1">
      <alignment vertical="center"/>
    </xf>
    <xf numFmtId="0" fontId="22" fillId="24" borderId="31" xfId="0" applyFont="1" applyFill="1" applyBorder="1" applyAlignment="1">
      <alignment vertical="center"/>
    </xf>
    <xf numFmtId="0" fontId="22" fillId="24" borderId="31" xfId="0" applyFont="1" applyFill="1" applyBorder="1" applyAlignment="1">
      <alignment horizontal="justify" vertical="center"/>
    </xf>
    <xf numFmtId="9" fontId="22" fillId="24" borderId="31" xfId="50" applyFont="1" applyFill="1" applyBorder="1" applyAlignment="1">
      <alignment vertical="center"/>
    </xf>
    <xf numFmtId="9" fontId="22" fillId="24" borderId="32" xfId="50" applyFont="1" applyFill="1" applyBorder="1" applyAlignment="1">
      <alignment vertical="center"/>
    </xf>
    <xf numFmtId="9" fontId="23" fillId="24" borderId="33" xfId="5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34" xfId="0" applyFont="1" applyBorder="1" applyAlignment="1">
      <alignment horizontal="justify" vertical="center" wrapText="1"/>
    </xf>
    <xf numFmtId="0" fontId="24" fillId="0" borderId="35" xfId="0" applyFont="1" applyBorder="1" applyAlignment="1">
      <alignment horizontal="justify" vertical="center" wrapText="1"/>
    </xf>
    <xf numFmtId="0" fontId="25" fillId="24" borderId="15" xfId="0" applyFont="1" applyFill="1" applyBorder="1" applyAlignment="1">
      <alignment vertical="center"/>
    </xf>
    <xf numFmtId="9" fontId="25" fillId="24" borderId="0" xfId="50" applyFont="1" applyFill="1" applyBorder="1" applyAlignment="1">
      <alignment vertical="center"/>
    </xf>
    <xf numFmtId="1" fontId="26" fillId="0" borderId="11" xfId="50" applyNumberFormat="1" applyFont="1" applyFill="1" applyBorder="1" applyAlignment="1">
      <alignment vertical="center"/>
    </xf>
    <xf numFmtId="9" fontId="22" fillId="24" borderId="22" xfId="50" applyFont="1" applyFill="1" applyBorder="1" applyAlignment="1">
      <alignment vertical="center"/>
    </xf>
    <xf numFmtId="9" fontId="23" fillId="24" borderId="16" xfId="50" applyFont="1" applyFill="1" applyBorder="1" applyAlignment="1">
      <alignment vertical="center"/>
    </xf>
    <xf numFmtId="0" fontId="11" fillId="0" borderId="36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37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22" fillId="24" borderId="15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center" vertical="center" textRotation="90" wrapText="1"/>
    </xf>
    <xf numFmtId="0" fontId="23" fillId="21" borderId="3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2" fillId="21" borderId="39" xfId="0" applyFont="1" applyFill="1" applyBorder="1" applyAlignment="1">
      <alignment vertical="center"/>
    </xf>
    <xf numFmtId="9" fontId="23" fillId="24" borderId="0" xfId="50" applyFont="1" applyFill="1" applyBorder="1" applyAlignment="1">
      <alignment vertical="center"/>
    </xf>
    <xf numFmtId="0" fontId="22" fillId="21" borderId="23" xfId="0" applyFont="1" applyFill="1" applyBorder="1" applyAlignment="1">
      <alignment vertical="center"/>
    </xf>
    <xf numFmtId="0" fontId="13" fillId="23" borderId="40" xfId="0" applyFont="1" applyFill="1" applyBorder="1" applyAlignment="1" applyProtection="1">
      <alignment vertical="center" wrapText="1"/>
      <protection/>
    </xf>
    <xf numFmtId="1" fontId="22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horizontal="center" vertical="center"/>
    </xf>
    <xf numFmtId="172" fontId="22" fillId="0" borderId="0" xfId="0" applyNumberFormat="1" applyFont="1" applyFill="1" applyAlignment="1">
      <alignment vertical="center"/>
    </xf>
    <xf numFmtId="0" fontId="13" fillId="23" borderId="11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Alignment="1">
      <alignment horizontal="justify" vertical="center"/>
    </xf>
    <xf numFmtId="9" fontId="22" fillId="0" borderId="0" xfId="50" applyFont="1" applyFill="1" applyAlignment="1">
      <alignment vertical="center"/>
    </xf>
    <xf numFmtId="0" fontId="8" fillId="25" borderId="41" xfId="0" applyFont="1" applyFill="1" applyBorder="1" applyAlignment="1">
      <alignment horizontal="center" vertical="center" wrapText="1"/>
    </xf>
    <xf numFmtId="0" fontId="8" fillId="25" borderId="42" xfId="0" applyFont="1" applyFill="1" applyBorder="1" applyAlignment="1">
      <alignment horizontal="center" vertical="center" wrapText="1"/>
    </xf>
    <xf numFmtId="0" fontId="8" fillId="25" borderId="43" xfId="0" applyFont="1" applyFill="1" applyBorder="1" applyAlignment="1">
      <alignment horizontal="center" vertical="center" wrapText="1"/>
    </xf>
    <xf numFmtId="0" fontId="8" fillId="25" borderId="41" xfId="0" applyFont="1" applyFill="1" applyBorder="1" applyAlignment="1">
      <alignment horizontal="left" vertical="center" wrapText="1"/>
    </xf>
    <xf numFmtId="0" fontId="8" fillId="25" borderId="42" xfId="0" applyFont="1" applyFill="1" applyBorder="1" applyAlignment="1">
      <alignment horizontal="left" vertical="center" wrapText="1"/>
    </xf>
    <xf numFmtId="0" fontId="8" fillId="23" borderId="32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/>
    </xf>
    <xf numFmtId="0" fontId="10" fillId="11" borderId="44" xfId="0" applyFont="1" applyFill="1" applyBorder="1" applyAlignment="1">
      <alignment horizontal="center" vertical="center" wrapText="1"/>
    </xf>
    <xf numFmtId="0" fontId="10" fillId="11" borderId="45" xfId="0" applyFont="1" applyFill="1" applyBorder="1" applyAlignment="1">
      <alignment horizontal="center" vertical="center" wrapText="1"/>
    </xf>
    <xf numFmtId="0" fontId="10" fillId="11" borderId="46" xfId="0" applyFont="1" applyFill="1" applyBorder="1" applyAlignment="1">
      <alignment horizontal="center" vertical="center" wrapText="1"/>
    </xf>
    <xf numFmtId="0" fontId="10" fillId="11" borderId="47" xfId="0" applyFont="1" applyFill="1" applyBorder="1" applyAlignment="1">
      <alignment horizontal="center" vertical="center" wrapText="1"/>
    </xf>
    <xf numFmtId="0" fontId="10" fillId="11" borderId="39" xfId="0" applyFont="1" applyFill="1" applyBorder="1" applyAlignment="1">
      <alignment horizontal="center" vertical="center" wrapText="1"/>
    </xf>
    <xf numFmtId="0" fontId="10" fillId="11" borderId="48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3" borderId="30" xfId="0" applyFont="1" applyFill="1" applyBorder="1" applyAlignment="1">
      <alignment horizontal="center" vertical="center" wrapText="1"/>
    </xf>
    <xf numFmtId="0" fontId="8" fillId="23" borderId="31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textRotation="90" wrapText="1"/>
    </xf>
    <xf numFmtId="0" fontId="2" fillId="6" borderId="50" xfId="0" applyFont="1" applyFill="1" applyBorder="1" applyAlignment="1">
      <alignment horizontal="center" vertical="center" textRotation="90" wrapText="1"/>
    </xf>
    <xf numFmtId="0" fontId="2" fillId="6" borderId="17" xfId="0" applyFont="1" applyFill="1" applyBorder="1" applyAlignment="1">
      <alignment horizontal="center" vertical="center" textRotation="90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23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15" borderId="50" xfId="0" applyFont="1" applyFill="1" applyBorder="1" applyAlignment="1">
      <alignment horizontal="center" vertical="center" textRotation="90" wrapText="1"/>
    </xf>
    <xf numFmtId="0" fontId="2" fillId="15" borderId="17" xfId="0" applyFont="1" applyFill="1" applyBorder="1" applyAlignment="1">
      <alignment horizontal="center" vertical="center" textRotation="90" wrapText="1"/>
    </xf>
    <xf numFmtId="9" fontId="8" fillId="25" borderId="41" xfId="0" applyNumberFormat="1" applyFont="1" applyFill="1" applyBorder="1" applyAlignment="1">
      <alignment horizontal="center" vertical="center" wrapText="1"/>
    </xf>
    <xf numFmtId="9" fontId="8" fillId="25" borderId="42" xfId="0" applyNumberFormat="1" applyFont="1" applyFill="1" applyBorder="1" applyAlignment="1">
      <alignment horizontal="center" vertical="center" wrapText="1"/>
    </xf>
    <xf numFmtId="9" fontId="8" fillId="25" borderId="43" xfId="0" applyNumberFormat="1" applyFont="1" applyFill="1" applyBorder="1" applyAlignment="1">
      <alignment horizontal="center" vertical="center" wrapText="1"/>
    </xf>
    <xf numFmtId="0" fontId="8" fillId="25" borderId="41" xfId="0" applyFont="1" applyFill="1" applyBorder="1" applyAlignment="1">
      <alignment horizontal="left" vertical="center" wrapText="1"/>
    </xf>
    <xf numFmtId="0" fontId="8" fillId="25" borderId="42" xfId="0" applyFont="1" applyFill="1" applyBorder="1" applyAlignment="1">
      <alignment horizontal="left" vertical="center" wrapText="1"/>
    </xf>
    <xf numFmtId="0" fontId="8" fillId="25" borderId="43" xfId="0" applyFont="1" applyFill="1" applyBorder="1" applyAlignment="1">
      <alignment horizontal="left" vertical="center" wrapText="1"/>
    </xf>
    <xf numFmtId="0" fontId="8" fillId="25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25" borderId="11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wrapText="1"/>
    </xf>
    <xf numFmtId="0" fontId="10" fillId="11" borderId="51" xfId="0" applyFont="1" applyFill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0" fontId="10" fillId="11" borderId="52" xfId="0" applyFont="1" applyFill="1" applyBorder="1" applyAlignment="1">
      <alignment horizontal="center" vertical="center" wrapText="1"/>
    </xf>
    <xf numFmtId="0" fontId="10" fillId="11" borderId="41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9" fontId="0" fillId="11" borderId="11" xfId="50" applyFont="1" applyFill="1" applyBorder="1" applyAlignment="1">
      <alignment horizontal="center" vertical="center"/>
    </xf>
    <xf numFmtId="44" fontId="0" fillId="25" borderId="11" xfId="62" applyNumberFormat="1" applyFont="1" applyFill="1" applyBorder="1" applyAlignment="1">
      <alignment horizontal="center" vertical="center"/>
    </xf>
    <xf numFmtId="1" fontId="16" fillId="11" borderId="44" xfId="0" applyNumberFormat="1" applyFont="1" applyFill="1" applyBorder="1" applyAlignment="1">
      <alignment horizontal="center" vertical="center" wrapText="1"/>
    </xf>
    <xf numFmtId="1" fontId="16" fillId="11" borderId="45" xfId="0" applyNumberFormat="1" applyFont="1" applyFill="1" applyBorder="1" applyAlignment="1">
      <alignment horizontal="center" vertical="center" wrapText="1"/>
    </xf>
    <xf numFmtId="1" fontId="16" fillId="11" borderId="46" xfId="0" applyNumberFormat="1" applyFont="1" applyFill="1" applyBorder="1" applyAlignment="1">
      <alignment horizontal="center" vertical="center" wrapText="1"/>
    </xf>
    <xf numFmtId="1" fontId="16" fillId="11" borderId="51" xfId="0" applyNumberFormat="1" applyFont="1" applyFill="1" applyBorder="1" applyAlignment="1">
      <alignment horizontal="center" vertical="center" wrapText="1"/>
    </xf>
    <xf numFmtId="1" fontId="16" fillId="11" borderId="0" xfId="0" applyNumberFormat="1" applyFont="1" applyFill="1" applyBorder="1" applyAlignment="1">
      <alignment horizontal="center" vertical="center" wrapText="1"/>
    </xf>
    <xf numFmtId="1" fontId="16" fillId="11" borderId="52" xfId="0" applyNumberFormat="1" applyFont="1" applyFill="1" applyBorder="1" applyAlignment="1">
      <alignment horizontal="center" vertical="center" wrapText="1"/>
    </xf>
    <xf numFmtId="1" fontId="16" fillId="11" borderId="47" xfId="0" applyNumberFormat="1" applyFont="1" applyFill="1" applyBorder="1" applyAlignment="1">
      <alignment horizontal="center" vertical="center" wrapText="1"/>
    </xf>
    <xf numFmtId="1" fontId="16" fillId="11" borderId="39" xfId="0" applyNumberFormat="1" applyFont="1" applyFill="1" applyBorder="1" applyAlignment="1">
      <alignment horizontal="center" vertical="center" wrapText="1"/>
    </xf>
    <xf numFmtId="1" fontId="16" fillId="11" borderId="48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0" fontId="0" fillId="23" borderId="15" xfId="0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0" fillId="23" borderId="21" xfId="0" applyFont="1" applyFill="1" applyBorder="1" applyAlignment="1">
      <alignment horizontal="center" vertical="center" wrapText="1"/>
    </xf>
    <xf numFmtId="0" fontId="0" fillId="23" borderId="16" xfId="0" applyFont="1" applyFill="1" applyBorder="1" applyAlignment="1">
      <alignment horizontal="center" vertical="center" wrapText="1"/>
    </xf>
    <xf numFmtId="0" fontId="0" fillId="23" borderId="42" xfId="0" applyFont="1" applyFill="1" applyBorder="1" applyAlignment="1">
      <alignment horizontal="center" vertical="center" wrapText="1"/>
    </xf>
    <xf numFmtId="0" fontId="0" fillId="23" borderId="26" xfId="0" applyFont="1" applyFill="1" applyBorder="1" applyAlignment="1">
      <alignment horizontal="center" vertical="center" wrapText="1"/>
    </xf>
    <xf numFmtId="0" fontId="0" fillId="23" borderId="33" xfId="0" applyFont="1" applyFill="1" applyBorder="1" applyAlignment="1">
      <alignment horizontal="center" vertical="center" wrapText="1"/>
    </xf>
    <xf numFmtId="0" fontId="0" fillId="23" borderId="21" xfId="0" applyFont="1" applyFill="1" applyBorder="1" applyAlignment="1">
      <alignment horizontal="center" vertical="center"/>
    </xf>
    <xf numFmtId="0" fontId="0" fillId="23" borderId="0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10" fillId="11" borderId="4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5" borderId="42" xfId="0" applyFont="1" applyFill="1" applyBorder="1" applyAlignment="1">
      <alignment horizontal="center" vertical="center" wrapText="1"/>
    </xf>
    <xf numFmtId="0" fontId="8" fillId="25" borderId="43" xfId="0" applyFont="1" applyFill="1" applyBorder="1" applyAlignment="1">
      <alignment horizontal="center" vertical="center" wrapText="1"/>
    </xf>
    <xf numFmtId="0" fontId="1" fillId="11" borderId="53" xfId="0" applyFont="1" applyFill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1" fillId="11" borderId="54" xfId="0" applyFont="1" applyFill="1" applyBorder="1" applyAlignment="1">
      <alignment horizontal="center" vertical="center" wrapText="1"/>
    </xf>
    <xf numFmtId="0" fontId="8" fillId="25" borderId="41" xfId="0" applyFont="1" applyFill="1" applyBorder="1" applyAlignment="1">
      <alignment horizontal="center" vertical="center" wrapText="1"/>
    </xf>
    <xf numFmtId="0" fontId="8" fillId="25" borderId="55" xfId="0" applyFont="1" applyFill="1" applyBorder="1" applyAlignment="1">
      <alignment horizontal="left" vertical="center" wrapText="1"/>
    </xf>
    <xf numFmtId="0" fontId="8" fillId="25" borderId="26" xfId="0" applyFont="1" applyFill="1" applyBorder="1" applyAlignment="1">
      <alignment horizontal="left" vertical="center" wrapText="1"/>
    </xf>
    <xf numFmtId="0" fontId="8" fillId="25" borderId="33" xfId="0" applyFont="1" applyFill="1" applyBorder="1" applyAlignment="1">
      <alignment horizontal="left" vertical="center" wrapText="1"/>
    </xf>
    <xf numFmtId="0" fontId="8" fillId="25" borderId="56" xfId="0" applyFont="1" applyFill="1" applyBorder="1" applyAlignment="1">
      <alignment horizontal="left" vertical="center" wrapText="1"/>
    </xf>
    <xf numFmtId="0" fontId="8" fillId="26" borderId="41" xfId="0" applyFont="1" applyFill="1" applyBorder="1" applyAlignment="1">
      <alignment horizontal="left" vertical="center" wrapText="1"/>
    </xf>
    <xf numFmtId="0" fontId="8" fillId="26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27" fillId="25" borderId="41" xfId="0" applyFont="1" applyFill="1" applyBorder="1" applyAlignment="1">
      <alignment horizontal="left" vertical="center" wrapText="1"/>
    </xf>
    <xf numFmtId="0" fontId="27" fillId="25" borderId="42" xfId="0" applyFont="1" applyFill="1" applyBorder="1" applyAlignment="1">
      <alignment horizontal="left" vertical="center" wrapText="1"/>
    </xf>
    <xf numFmtId="0" fontId="8" fillId="25" borderId="57" xfId="0" applyFont="1" applyFill="1" applyBorder="1" applyAlignment="1">
      <alignment horizontal="left" vertical="center" wrapText="1"/>
    </xf>
    <xf numFmtId="0" fontId="8" fillId="25" borderId="41" xfId="0" applyFont="1" applyFill="1" applyBorder="1" applyAlignment="1">
      <alignment horizontal="left" vertical="top" wrapText="1"/>
    </xf>
    <xf numFmtId="0" fontId="8" fillId="25" borderId="42" xfId="0" applyFont="1" applyFill="1" applyBorder="1" applyAlignment="1">
      <alignment horizontal="left" vertical="top" wrapText="1"/>
    </xf>
    <xf numFmtId="9" fontId="8" fillId="26" borderId="41" xfId="0" applyNumberFormat="1" applyFont="1" applyFill="1" applyBorder="1" applyAlignment="1">
      <alignment horizontal="center" vertical="center" wrapText="1"/>
    </xf>
    <xf numFmtId="0" fontId="8" fillId="26" borderId="42" xfId="0" applyFont="1" applyFill="1" applyBorder="1" applyAlignment="1">
      <alignment horizontal="center" vertical="center" wrapText="1"/>
    </xf>
    <xf numFmtId="0" fontId="8" fillId="26" borderId="43" xfId="0" applyFont="1" applyFill="1" applyBorder="1" applyAlignment="1">
      <alignment horizontal="center" vertical="center" wrapText="1"/>
    </xf>
    <xf numFmtId="0" fontId="8" fillId="26" borderId="57" xfId="0" applyFont="1" applyFill="1" applyBorder="1" applyAlignment="1">
      <alignment horizontal="center" vertical="center" wrapText="1"/>
    </xf>
    <xf numFmtId="0" fontId="8" fillId="26" borderId="41" xfId="0" applyFont="1" applyFill="1" applyBorder="1" applyAlignment="1">
      <alignment horizontal="center" vertical="center" wrapText="1"/>
    </xf>
    <xf numFmtId="9" fontId="8" fillId="26" borderId="42" xfId="0" applyNumberFormat="1" applyFont="1" applyFill="1" applyBorder="1" applyAlignment="1">
      <alignment horizontal="center" vertical="center" wrapText="1"/>
    </xf>
    <xf numFmtId="9" fontId="8" fillId="26" borderId="43" xfId="0" applyNumberFormat="1" applyFont="1" applyFill="1" applyBorder="1" applyAlignment="1">
      <alignment horizontal="center" vertical="center" wrapText="1"/>
    </xf>
    <xf numFmtId="0" fontId="14" fillId="25" borderId="41" xfId="0" applyFont="1" applyFill="1" applyBorder="1" applyAlignment="1">
      <alignment horizontal="center" vertical="center" wrapText="1"/>
    </xf>
    <xf numFmtId="0" fontId="14" fillId="25" borderId="42" xfId="0" applyFont="1" applyFill="1" applyBorder="1" applyAlignment="1">
      <alignment horizontal="center" vertical="center" wrapText="1"/>
    </xf>
    <xf numFmtId="0" fontId="23" fillId="21" borderId="45" xfId="0" applyFont="1" applyFill="1" applyBorder="1" applyAlignment="1">
      <alignment horizontal="center" vertical="center" wrapText="1"/>
    </xf>
    <xf numFmtId="0" fontId="23" fillId="21" borderId="46" xfId="0" applyFont="1" applyFill="1" applyBorder="1" applyAlignment="1">
      <alignment horizontal="center" vertical="center" wrapText="1"/>
    </xf>
    <xf numFmtId="0" fontId="23" fillId="21" borderId="0" xfId="0" applyFont="1" applyFill="1" applyBorder="1" applyAlignment="1">
      <alignment horizontal="center" vertical="center" wrapText="1"/>
    </xf>
    <xf numFmtId="0" fontId="23" fillId="21" borderId="52" xfId="0" applyFont="1" applyFill="1" applyBorder="1" applyAlignment="1">
      <alignment horizontal="center" vertical="center" wrapText="1"/>
    </xf>
    <xf numFmtId="0" fontId="23" fillId="21" borderId="39" xfId="0" applyFont="1" applyFill="1" applyBorder="1" applyAlignment="1">
      <alignment horizontal="center" vertical="center" wrapText="1"/>
    </xf>
    <xf numFmtId="0" fontId="23" fillId="21" borderId="48" xfId="0" applyFont="1" applyFill="1" applyBorder="1" applyAlignment="1">
      <alignment horizontal="center" vertical="center" wrapText="1"/>
    </xf>
    <xf numFmtId="2" fontId="13" fillId="23" borderId="12" xfId="45" applyNumberFormat="1" applyFont="1" applyFill="1" applyBorder="1" applyAlignment="1" quotePrefix="1">
      <alignment horizontal="center" vertical="center" wrapText="1"/>
    </xf>
    <xf numFmtId="2" fontId="13" fillId="23" borderId="13" xfId="45" applyNumberFormat="1" applyFont="1" applyFill="1" applyBorder="1" applyAlignment="1" quotePrefix="1">
      <alignment horizontal="center" vertical="center" wrapText="1"/>
    </xf>
    <xf numFmtId="2" fontId="13" fillId="23" borderId="14" xfId="45" applyNumberFormat="1" applyFont="1" applyFill="1" applyBorder="1" applyAlignment="1" quotePrefix="1">
      <alignment horizontal="center" vertical="center" wrapText="1"/>
    </xf>
    <xf numFmtId="0" fontId="15" fillId="23" borderId="11" xfId="0" applyFont="1" applyFill="1" applyBorder="1" applyAlignment="1" applyProtection="1">
      <alignment horizontal="center" vertical="center"/>
      <protection locked="0"/>
    </xf>
    <xf numFmtId="0" fontId="23" fillId="21" borderId="58" xfId="0" applyFont="1" applyFill="1" applyBorder="1" applyAlignment="1">
      <alignment horizontal="center" vertical="center" wrapText="1"/>
    </xf>
    <xf numFmtId="0" fontId="23" fillId="21" borderId="59" xfId="0" applyFont="1" applyFill="1" applyBorder="1" applyAlignment="1">
      <alignment horizontal="center" vertical="center" wrapText="1"/>
    </xf>
    <xf numFmtId="0" fontId="23" fillId="21" borderId="60" xfId="0" applyFont="1" applyFill="1" applyBorder="1" applyAlignment="1">
      <alignment horizontal="center" vertical="center" wrapText="1"/>
    </xf>
    <xf numFmtId="0" fontId="23" fillId="21" borderId="61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0" fontId="23" fillId="21" borderId="62" xfId="0" applyFont="1" applyFill="1" applyBorder="1" applyAlignment="1">
      <alignment horizontal="center" vertical="center" wrapText="1"/>
    </xf>
    <xf numFmtId="0" fontId="23" fillId="21" borderId="63" xfId="0" applyFont="1" applyFill="1" applyBorder="1" applyAlignment="1">
      <alignment horizontal="center" vertical="center" wrapText="1"/>
    </xf>
    <xf numFmtId="0" fontId="23" fillId="21" borderId="49" xfId="0" applyFont="1" applyFill="1" applyBorder="1" applyAlignment="1">
      <alignment horizontal="center" vertical="center" wrapText="1"/>
    </xf>
    <xf numFmtId="0" fontId="23" fillId="21" borderId="64" xfId="0" applyFont="1" applyFill="1" applyBorder="1" applyAlignment="1">
      <alignment horizontal="center" vertical="center" wrapText="1"/>
    </xf>
    <xf numFmtId="0" fontId="23" fillId="21" borderId="44" xfId="0" applyFont="1" applyFill="1" applyBorder="1" applyAlignment="1">
      <alignment horizontal="center" vertical="center" wrapText="1"/>
    </xf>
    <xf numFmtId="0" fontId="23" fillId="21" borderId="47" xfId="0" applyFont="1" applyFill="1" applyBorder="1" applyAlignment="1">
      <alignment horizontal="center" vertical="center" wrapText="1"/>
    </xf>
    <xf numFmtId="0" fontId="22" fillId="21" borderId="44" xfId="0" applyFont="1" applyFill="1" applyBorder="1" applyAlignment="1">
      <alignment horizontal="center" vertical="center"/>
    </xf>
    <xf numFmtId="0" fontId="22" fillId="21" borderId="45" xfId="0" applyFont="1" applyFill="1" applyBorder="1" applyAlignment="1">
      <alignment horizontal="center" vertical="center"/>
    </xf>
    <xf numFmtId="0" fontId="22" fillId="21" borderId="51" xfId="0" applyFont="1" applyFill="1" applyBorder="1" applyAlignment="1">
      <alignment horizontal="center" vertical="center"/>
    </xf>
    <xf numFmtId="0" fontId="22" fillId="21" borderId="0" xfId="0" applyFont="1" applyFill="1" applyBorder="1" applyAlignment="1">
      <alignment horizontal="center" vertical="center"/>
    </xf>
    <xf numFmtId="0" fontId="22" fillId="21" borderId="47" xfId="0" applyFont="1" applyFill="1" applyBorder="1" applyAlignment="1">
      <alignment horizontal="center" vertical="center"/>
    </xf>
    <xf numFmtId="0" fontId="22" fillId="21" borderId="39" xfId="0" applyFont="1" applyFill="1" applyBorder="1" applyAlignment="1">
      <alignment horizontal="center" vertical="center"/>
    </xf>
    <xf numFmtId="0" fontId="22" fillId="21" borderId="11" xfId="0" applyFont="1" applyFill="1" applyBorder="1" applyAlignment="1">
      <alignment horizontal="center" vertical="center" wrapText="1"/>
    </xf>
    <xf numFmtId="0" fontId="22" fillId="21" borderId="11" xfId="0" applyFont="1" applyFill="1" applyBorder="1" applyAlignment="1">
      <alignment horizontal="center" vertical="center"/>
    </xf>
    <xf numFmtId="0" fontId="22" fillId="21" borderId="65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0"/>
  <sheetViews>
    <sheetView tabSelected="1" zoomScalePageLayoutView="0" workbookViewId="0" topLeftCell="C1">
      <selection activeCell="C1" sqref="C1:D1"/>
    </sheetView>
  </sheetViews>
  <sheetFormatPr defaultColWidth="8.8515625" defaultRowHeight="15"/>
  <cols>
    <col min="1" max="1" width="14.00390625" style="15" customWidth="1"/>
    <col min="2" max="2" width="3.7109375" style="16" customWidth="1"/>
    <col min="3" max="3" width="11.421875" style="17" customWidth="1"/>
    <col min="4" max="4" width="22.28125" style="17" customWidth="1"/>
    <col min="5" max="16" width="7.28125" style="17" customWidth="1"/>
    <col min="17" max="17" width="8.8515625" style="18" customWidth="1"/>
    <col min="18" max="18" width="25.7109375" style="17" customWidth="1"/>
    <col min="19" max="24" width="0" style="17" hidden="1" customWidth="1"/>
  </cols>
  <sheetData>
    <row r="1" spans="1:24" ht="30" customHeight="1">
      <c r="A1" s="120" t="s">
        <v>0</v>
      </c>
      <c r="B1" s="120"/>
      <c r="C1" s="121" t="s">
        <v>335</v>
      </c>
      <c r="D1" s="121"/>
      <c r="E1" s="120" t="s">
        <v>333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" t="s">
        <v>1</v>
      </c>
      <c r="S1" s="2" t="s">
        <v>2</v>
      </c>
      <c r="T1" s="2" t="s">
        <v>3</v>
      </c>
      <c r="U1" s="2" t="s">
        <v>4</v>
      </c>
      <c r="V1" s="2" t="s">
        <v>5</v>
      </c>
      <c r="W1" s="2"/>
      <c r="X1" s="2"/>
    </row>
    <row r="2" spans="1:24" ht="18" customHeight="1">
      <c r="A2" s="122" t="s">
        <v>6</v>
      </c>
      <c r="B2" s="3"/>
      <c r="C2" s="125" t="s">
        <v>312</v>
      </c>
      <c r="D2" s="126"/>
      <c r="E2" s="127" t="s">
        <v>7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4" t="s">
        <v>8</v>
      </c>
      <c r="R2" s="4" t="s">
        <v>9</v>
      </c>
      <c r="S2" s="5"/>
      <c r="T2" s="5"/>
      <c r="U2" s="5"/>
      <c r="V2" s="5"/>
      <c r="W2" s="5"/>
      <c r="X2" s="5"/>
    </row>
    <row r="3" spans="1:24" ht="54.75" customHeight="1">
      <c r="A3" s="123"/>
      <c r="B3" s="6">
        <v>1</v>
      </c>
      <c r="C3" s="117" t="s">
        <v>310</v>
      </c>
      <c r="D3" s="118"/>
      <c r="E3" s="119" t="s">
        <v>299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7">
        <v>1</v>
      </c>
      <c r="R3" s="8"/>
      <c r="S3" s="8"/>
      <c r="T3" s="8"/>
      <c r="U3" s="8"/>
      <c r="V3" s="8"/>
      <c r="W3" s="8"/>
      <c r="X3" s="8"/>
    </row>
    <row r="4" spans="1:24" ht="31.5" customHeight="1">
      <c r="A4" s="123"/>
      <c r="B4" s="6">
        <v>2</v>
      </c>
      <c r="C4" s="117" t="s">
        <v>316</v>
      </c>
      <c r="D4" s="118"/>
      <c r="E4" s="119" t="s">
        <v>300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7">
        <v>2</v>
      </c>
      <c r="R4" s="8"/>
      <c r="S4" s="8"/>
      <c r="T4" s="8"/>
      <c r="U4" s="8"/>
      <c r="V4" s="8"/>
      <c r="W4" s="8"/>
      <c r="X4" s="8"/>
    </row>
    <row r="5" spans="1:24" ht="34.5" customHeight="1">
      <c r="A5" s="123"/>
      <c r="B5" s="6">
        <v>3</v>
      </c>
      <c r="C5" s="117" t="s">
        <v>311</v>
      </c>
      <c r="D5" s="118"/>
      <c r="E5" s="119" t="s">
        <v>259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7">
        <v>3</v>
      </c>
      <c r="R5" s="8"/>
      <c r="S5" s="8"/>
      <c r="T5" s="8"/>
      <c r="U5" s="8"/>
      <c r="V5" s="8"/>
      <c r="W5" s="8"/>
      <c r="X5" s="8"/>
    </row>
    <row r="6" spans="1:24" ht="42.75" customHeight="1">
      <c r="A6" s="123"/>
      <c r="B6" s="6">
        <v>4</v>
      </c>
      <c r="C6" s="117" t="s">
        <v>313</v>
      </c>
      <c r="D6" s="118"/>
      <c r="E6" s="119" t="s">
        <v>301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7">
        <v>4</v>
      </c>
      <c r="R6" s="8"/>
      <c r="S6" s="8"/>
      <c r="T6" s="8"/>
      <c r="U6" s="8"/>
      <c r="V6" s="8"/>
      <c r="W6" s="8"/>
      <c r="X6" s="8"/>
    </row>
    <row r="7" spans="1:24" ht="83.25" customHeight="1">
      <c r="A7" s="123"/>
      <c r="B7" s="6">
        <v>5</v>
      </c>
      <c r="C7" s="117" t="s">
        <v>314</v>
      </c>
      <c r="D7" s="118"/>
      <c r="E7" s="119" t="s">
        <v>302</v>
      </c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7">
        <v>5</v>
      </c>
      <c r="R7" s="8"/>
      <c r="S7" s="8"/>
      <c r="T7" s="8"/>
      <c r="U7" s="8"/>
      <c r="V7" s="8"/>
      <c r="W7" s="8"/>
      <c r="X7" s="8"/>
    </row>
    <row r="8" spans="1:24" ht="59.25" customHeight="1">
      <c r="A8" s="123"/>
      <c r="B8" s="6">
        <v>6</v>
      </c>
      <c r="C8" s="117" t="s">
        <v>315</v>
      </c>
      <c r="D8" s="118"/>
      <c r="E8" s="119" t="s">
        <v>286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7">
        <v>6</v>
      </c>
      <c r="R8" s="9"/>
      <c r="S8" s="9"/>
      <c r="T8" s="9"/>
      <c r="U8" s="9"/>
      <c r="V8" s="9"/>
      <c r="W8" s="9"/>
      <c r="X8" s="9"/>
    </row>
    <row r="9" spans="1:24" ht="56.25" customHeight="1">
      <c r="A9" s="123"/>
      <c r="B9" s="6">
        <v>7</v>
      </c>
      <c r="C9" s="117"/>
      <c r="D9" s="11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7"/>
      <c r="R9" s="8"/>
      <c r="S9" s="8"/>
      <c r="T9" s="8"/>
      <c r="U9" s="8"/>
      <c r="V9" s="8"/>
      <c r="W9" s="8"/>
      <c r="X9" s="8"/>
    </row>
    <row r="10" spans="1:24" ht="18" customHeight="1">
      <c r="A10" s="123"/>
      <c r="B10" s="6">
        <v>8</v>
      </c>
      <c r="C10" s="117"/>
      <c r="D10" s="118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7"/>
      <c r="R10" s="9"/>
      <c r="S10" s="9"/>
      <c r="T10" s="9"/>
      <c r="U10" s="9"/>
      <c r="V10" s="9"/>
      <c r="W10" s="9"/>
      <c r="X10" s="9"/>
    </row>
    <row r="11" spans="1:24" ht="18" customHeight="1">
      <c r="A11" s="123"/>
      <c r="B11" s="6">
        <v>9</v>
      </c>
      <c r="C11" s="117"/>
      <c r="D11" s="11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7"/>
      <c r="R11" s="9"/>
      <c r="S11" s="9"/>
      <c r="T11" s="9"/>
      <c r="U11" s="9"/>
      <c r="V11" s="9"/>
      <c r="W11" s="9"/>
      <c r="X11" s="9"/>
    </row>
    <row r="12" spans="1:24" ht="18" customHeight="1">
      <c r="A12" s="123"/>
      <c r="B12" s="6">
        <v>10</v>
      </c>
      <c r="C12" s="117"/>
      <c r="D12" s="11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7"/>
      <c r="R12" s="8"/>
      <c r="S12" s="9"/>
      <c r="T12" s="9"/>
      <c r="U12" s="9"/>
      <c r="V12" s="9"/>
      <c r="W12" s="9"/>
      <c r="X12" s="9"/>
    </row>
    <row r="13" spans="1:24" ht="18" customHeight="1" hidden="1">
      <c r="A13" s="123"/>
      <c r="B13" s="6">
        <v>11</v>
      </c>
      <c r="C13" s="128" t="s">
        <v>10</v>
      </c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7"/>
      <c r="R13" s="9"/>
      <c r="S13" s="9"/>
      <c r="T13" s="9"/>
      <c r="U13" s="9"/>
      <c r="V13" s="9"/>
      <c r="W13" s="9"/>
      <c r="X13" s="9"/>
    </row>
    <row r="14" spans="1:24" ht="18" customHeight="1" hidden="1">
      <c r="A14" s="123"/>
      <c r="B14" s="6">
        <v>12</v>
      </c>
      <c r="C14" s="128" t="s">
        <v>10</v>
      </c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7"/>
      <c r="R14" s="8"/>
      <c r="S14" s="8"/>
      <c r="T14" s="8"/>
      <c r="U14" s="8"/>
      <c r="V14" s="8"/>
      <c r="W14" s="8"/>
      <c r="X14" s="8"/>
    </row>
    <row r="15" spans="1:24" ht="18" customHeight="1" hidden="1">
      <c r="A15" s="123"/>
      <c r="B15" s="6">
        <v>13</v>
      </c>
      <c r="C15" s="128" t="s">
        <v>10</v>
      </c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7"/>
      <c r="R15" s="9"/>
      <c r="S15" s="9"/>
      <c r="T15" s="9"/>
      <c r="U15" s="9"/>
      <c r="V15" s="9"/>
      <c r="W15" s="9"/>
      <c r="X15" s="9"/>
    </row>
    <row r="16" spans="1:24" ht="18" customHeight="1" hidden="1">
      <c r="A16" s="123"/>
      <c r="B16" s="6">
        <v>14</v>
      </c>
      <c r="C16" s="128" t="s">
        <v>10</v>
      </c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7"/>
      <c r="R16" s="9"/>
      <c r="S16" s="9"/>
      <c r="T16" s="9"/>
      <c r="U16" s="9"/>
      <c r="V16" s="9"/>
      <c r="W16" s="9"/>
      <c r="X16" s="9"/>
    </row>
    <row r="17" spans="1:24" ht="18" customHeight="1" hidden="1">
      <c r="A17" s="123"/>
      <c r="B17" s="6">
        <v>15</v>
      </c>
      <c r="C17" s="128" t="s">
        <v>10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7"/>
      <c r="R17" s="8"/>
      <c r="S17" s="9"/>
      <c r="T17" s="9"/>
      <c r="U17" s="9"/>
      <c r="V17" s="9"/>
      <c r="W17" s="9"/>
      <c r="X17" s="9"/>
    </row>
    <row r="18" spans="1:24" ht="18" customHeight="1" hidden="1">
      <c r="A18" s="123"/>
      <c r="B18" s="6">
        <v>16</v>
      </c>
      <c r="C18" s="128" t="s">
        <v>10</v>
      </c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7"/>
      <c r="R18" s="9"/>
      <c r="S18" s="9"/>
      <c r="T18" s="9"/>
      <c r="U18" s="9"/>
      <c r="V18" s="9"/>
      <c r="W18" s="9"/>
      <c r="X18" s="9"/>
    </row>
    <row r="19" spans="1:24" ht="18" customHeight="1" hidden="1">
      <c r="A19" s="123"/>
      <c r="B19" s="6">
        <v>17</v>
      </c>
      <c r="C19" s="128" t="s">
        <v>10</v>
      </c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7"/>
      <c r="R19" s="9"/>
      <c r="S19" s="9"/>
      <c r="T19" s="9"/>
      <c r="U19" s="9"/>
      <c r="V19" s="9"/>
      <c r="W19" s="9"/>
      <c r="X19" s="9"/>
    </row>
    <row r="20" spans="1:24" ht="18" customHeight="1" hidden="1">
      <c r="A20" s="123"/>
      <c r="B20" s="6">
        <v>18</v>
      </c>
      <c r="C20" s="128" t="s">
        <v>10</v>
      </c>
      <c r="D20" s="128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7"/>
      <c r="R20" s="9"/>
      <c r="S20" s="9"/>
      <c r="T20" s="9"/>
      <c r="U20" s="9"/>
      <c r="V20" s="9"/>
      <c r="W20" s="9"/>
      <c r="X20" s="9"/>
    </row>
    <row r="21" spans="1:24" ht="18" customHeight="1" hidden="1">
      <c r="A21" s="123"/>
      <c r="B21" s="6">
        <v>19</v>
      </c>
      <c r="C21" s="128" t="s">
        <v>10</v>
      </c>
      <c r="D21" s="128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7"/>
      <c r="R21" s="9"/>
      <c r="S21" s="9"/>
      <c r="T21" s="9"/>
      <c r="U21" s="9"/>
      <c r="V21" s="9"/>
      <c r="W21" s="9"/>
      <c r="X21" s="9"/>
    </row>
    <row r="22" spans="1:24" ht="18" customHeight="1" hidden="1">
      <c r="A22" s="124"/>
      <c r="B22" s="6">
        <v>20</v>
      </c>
      <c r="C22" s="128" t="s">
        <v>10</v>
      </c>
      <c r="D22" s="128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7"/>
      <c r="R22" s="9"/>
      <c r="S22" s="9"/>
      <c r="T22" s="9"/>
      <c r="U22" s="9"/>
      <c r="V22" s="9"/>
      <c r="W22" s="9"/>
      <c r="X22" s="9"/>
    </row>
    <row r="23" spans="1:18" s="10" customFormat="1" ht="15.75" customHeight="1" hidden="1">
      <c r="A23" s="131"/>
      <c r="B23" s="11">
        <v>11</v>
      </c>
      <c r="C23" s="130" t="s">
        <v>11</v>
      </c>
      <c r="D23" s="130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"/>
      <c r="R23" s="9"/>
    </row>
    <row r="24" spans="1:18" s="10" customFormat="1" ht="15.75" customHeight="1" hidden="1">
      <c r="A24" s="131"/>
      <c r="B24" s="11">
        <v>12</v>
      </c>
      <c r="C24" s="130" t="s">
        <v>11</v>
      </c>
      <c r="D24" s="130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"/>
      <c r="R24" s="9"/>
    </row>
    <row r="25" spans="1:18" s="10" customFormat="1" ht="15.75" customHeight="1" hidden="1">
      <c r="A25" s="131"/>
      <c r="B25" s="11">
        <v>13</v>
      </c>
      <c r="C25" s="130" t="s">
        <v>11</v>
      </c>
      <c r="D25" s="130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"/>
      <c r="R25" s="9"/>
    </row>
    <row r="26" spans="1:18" s="10" customFormat="1" ht="15.75" customHeight="1" hidden="1">
      <c r="A26" s="131"/>
      <c r="B26" s="11">
        <v>14</v>
      </c>
      <c r="C26" s="130" t="s">
        <v>11</v>
      </c>
      <c r="D26" s="130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"/>
      <c r="R26" s="9"/>
    </row>
    <row r="27" spans="1:18" s="10" customFormat="1" ht="15.75" customHeight="1" hidden="1">
      <c r="A27" s="131"/>
      <c r="B27" s="11">
        <v>15</v>
      </c>
      <c r="C27" s="130" t="s">
        <v>11</v>
      </c>
      <c r="D27" s="130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"/>
      <c r="R27" s="9"/>
    </row>
    <row r="28" spans="1:18" s="10" customFormat="1" ht="15.75" customHeight="1" hidden="1">
      <c r="A28" s="131"/>
      <c r="B28" s="11">
        <v>16</v>
      </c>
      <c r="C28" s="130" t="s">
        <v>11</v>
      </c>
      <c r="D28" s="130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"/>
      <c r="R28" s="9"/>
    </row>
    <row r="29" spans="1:18" s="10" customFormat="1" ht="15.75" customHeight="1" hidden="1">
      <c r="A29" s="131"/>
      <c r="B29" s="11">
        <v>17</v>
      </c>
      <c r="C29" s="130" t="s">
        <v>11</v>
      </c>
      <c r="D29" s="130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"/>
      <c r="R29" s="9"/>
    </row>
    <row r="30" spans="1:18" s="10" customFormat="1" ht="15.75" customHeight="1" hidden="1">
      <c r="A30" s="131"/>
      <c r="B30" s="11">
        <v>18</v>
      </c>
      <c r="C30" s="130" t="s">
        <v>11</v>
      </c>
      <c r="D30" s="130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"/>
      <c r="R30" s="9"/>
    </row>
    <row r="31" spans="1:18" s="10" customFormat="1" ht="15.75" customHeight="1" hidden="1">
      <c r="A31" s="131"/>
      <c r="B31" s="11">
        <v>19</v>
      </c>
      <c r="C31" s="130" t="s">
        <v>11</v>
      </c>
      <c r="D31" s="130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"/>
      <c r="R31" s="9"/>
    </row>
    <row r="32" spans="1:18" s="10" customFormat="1" ht="15.75" customHeight="1" hidden="1">
      <c r="A32" s="131"/>
      <c r="B32" s="11">
        <v>20</v>
      </c>
      <c r="C32" s="130" t="s">
        <v>11</v>
      </c>
      <c r="D32" s="130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"/>
      <c r="R32" s="9"/>
    </row>
    <row r="33" spans="1:18" s="10" customFormat="1" ht="15.75" customHeight="1" hidden="1">
      <c r="A33" s="132"/>
      <c r="B33" s="11">
        <v>20</v>
      </c>
      <c r="C33" s="130" t="s">
        <v>11</v>
      </c>
      <c r="D33" s="130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"/>
      <c r="R33" s="9"/>
    </row>
    <row r="34" s="10" customFormat="1" ht="15.75">
      <c r="Q34" s="13"/>
    </row>
    <row r="35" s="10" customFormat="1" ht="15.75">
      <c r="Q35" s="13"/>
    </row>
    <row r="36" s="10" customFormat="1" ht="15.75">
      <c r="Q36" s="13"/>
    </row>
    <row r="37" s="10" customFormat="1" ht="15.75">
      <c r="Q37" s="13"/>
    </row>
    <row r="38" s="10" customFormat="1" ht="15.75">
      <c r="Q38" s="13"/>
    </row>
    <row r="39" s="10" customFormat="1" ht="15.75">
      <c r="Q39" s="13"/>
    </row>
    <row r="40" s="10" customFormat="1" ht="15.75">
      <c r="Q40" s="13"/>
    </row>
    <row r="41" s="10" customFormat="1" ht="15.75">
      <c r="Q41" s="13"/>
    </row>
    <row r="42" s="10" customFormat="1" ht="15.75">
      <c r="Q42" s="13"/>
    </row>
    <row r="43" s="10" customFormat="1" ht="15.75">
      <c r="Q43" s="13"/>
    </row>
    <row r="44" s="10" customFormat="1" ht="15.75">
      <c r="Q44" s="13"/>
    </row>
    <row r="45" s="10" customFormat="1" ht="15.75">
      <c r="Q45" s="13"/>
    </row>
    <row r="46" s="10" customFormat="1" ht="15.75">
      <c r="Q46" s="13"/>
    </row>
    <row r="47" s="10" customFormat="1" ht="15.75">
      <c r="Q47" s="13"/>
    </row>
    <row r="48" s="10" customFormat="1" ht="15.75">
      <c r="Q48" s="13"/>
    </row>
    <row r="49" s="10" customFormat="1" ht="15.75">
      <c r="Q49" s="13"/>
    </row>
    <row r="50" s="10" customFormat="1" ht="15.75">
      <c r="Q50" s="13"/>
    </row>
    <row r="51" s="10" customFormat="1" ht="15.75">
      <c r="Q51" s="13"/>
    </row>
    <row r="52" s="10" customFormat="1" ht="15.75">
      <c r="Q52" s="13"/>
    </row>
    <row r="53" s="10" customFormat="1" ht="15.75">
      <c r="Q53" s="13"/>
    </row>
    <row r="54" s="10" customFormat="1" ht="15.75">
      <c r="Q54" s="13"/>
    </row>
    <row r="55" s="10" customFormat="1" ht="15.75">
      <c r="Q55" s="13"/>
    </row>
    <row r="56" s="10" customFormat="1" ht="15.75">
      <c r="Q56" s="13"/>
    </row>
    <row r="57" s="10" customFormat="1" ht="15.75">
      <c r="Q57" s="13"/>
    </row>
    <row r="58" s="10" customFormat="1" ht="15.75">
      <c r="Q58" s="13"/>
    </row>
    <row r="59" s="10" customFormat="1" ht="15.75">
      <c r="Q59" s="13"/>
    </row>
    <row r="60" s="10" customFormat="1" ht="15.75">
      <c r="Q60" s="13"/>
    </row>
    <row r="61" s="10" customFormat="1" ht="15.75">
      <c r="Q61" s="13"/>
    </row>
    <row r="62" s="10" customFormat="1" ht="15.75">
      <c r="Q62" s="13"/>
    </row>
    <row r="63" s="10" customFormat="1" ht="15.75">
      <c r="Q63" s="13"/>
    </row>
    <row r="64" s="10" customFormat="1" ht="15.75">
      <c r="Q64" s="13"/>
    </row>
    <row r="65" s="10" customFormat="1" ht="15.75">
      <c r="Q65" s="13"/>
    </row>
    <row r="66" s="10" customFormat="1" ht="15.75">
      <c r="Q66" s="13"/>
    </row>
    <row r="67" s="10" customFormat="1" ht="15.75">
      <c r="Q67" s="13"/>
    </row>
    <row r="68" s="10" customFormat="1" ht="15.75">
      <c r="Q68" s="13"/>
    </row>
    <row r="69" s="10" customFormat="1" ht="15.75">
      <c r="Q69" s="13"/>
    </row>
    <row r="70" s="10" customFormat="1" ht="15.75">
      <c r="Q70" s="13"/>
    </row>
    <row r="71" s="10" customFormat="1" ht="15.75">
      <c r="Q71" s="13"/>
    </row>
    <row r="72" s="10" customFormat="1" ht="15.75">
      <c r="Q72" s="13"/>
    </row>
    <row r="73" s="10" customFormat="1" ht="15.75">
      <c r="Q73" s="13"/>
    </row>
    <row r="74" s="10" customFormat="1" ht="15.75">
      <c r="Q74" s="13"/>
    </row>
    <row r="75" s="10" customFormat="1" ht="15.75">
      <c r="Q75" s="13"/>
    </row>
    <row r="76" s="10" customFormat="1" ht="15.75">
      <c r="Q76" s="13"/>
    </row>
    <row r="77" s="10" customFormat="1" ht="15.75">
      <c r="Q77" s="13"/>
    </row>
    <row r="78" s="10" customFormat="1" ht="15.75">
      <c r="Q78" s="13"/>
    </row>
    <row r="79" s="10" customFormat="1" ht="15.75">
      <c r="Q79" s="13"/>
    </row>
    <row r="80" s="10" customFormat="1" ht="15.75">
      <c r="Q80" s="13"/>
    </row>
    <row r="81" s="10" customFormat="1" ht="15.75">
      <c r="Q81" s="13"/>
    </row>
    <row r="82" s="10" customFormat="1" ht="15.75">
      <c r="Q82" s="13"/>
    </row>
    <row r="83" s="10" customFormat="1" ht="15.75">
      <c r="Q83" s="13"/>
    </row>
    <row r="84" s="10" customFormat="1" ht="15.75">
      <c r="Q84" s="13"/>
    </row>
    <row r="85" s="10" customFormat="1" ht="15.75">
      <c r="Q85" s="13"/>
    </row>
    <row r="86" s="10" customFormat="1" ht="15.75">
      <c r="Q86" s="13"/>
    </row>
    <row r="87" s="10" customFormat="1" ht="15.75">
      <c r="Q87" s="13"/>
    </row>
    <row r="88" s="10" customFormat="1" ht="15.75">
      <c r="Q88" s="13"/>
    </row>
    <row r="89" s="10" customFormat="1" ht="15.75">
      <c r="Q89" s="13"/>
    </row>
    <row r="90" s="10" customFormat="1" ht="15.75">
      <c r="Q90" s="13"/>
    </row>
    <row r="91" s="10" customFormat="1" ht="15.75">
      <c r="Q91" s="13"/>
    </row>
    <row r="92" s="10" customFormat="1" ht="15.75">
      <c r="Q92" s="13"/>
    </row>
    <row r="93" s="10" customFormat="1" ht="15.75">
      <c r="Q93" s="13"/>
    </row>
    <row r="94" s="10" customFormat="1" ht="15.75">
      <c r="Q94" s="13"/>
    </row>
    <row r="95" s="10" customFormat="1" ht="15.75">
      <c r="Q95" s="13"/>
    </row>
    <row r="96" s="10" customFormat="1" ht="15.75">
      <c r="Q96" s="13"/>
    </row>
    <row r="97" s="10" customFormat="1" ht="15.75">
      <c r="Q97" s="13"/>
    </row>
    <row r="98" s="10" customFormat="1" ht="15.75">
      <c r="Q98" s="13"/>
    </row>
    <row r="99" s="10" customFormat="1" ht="15.75">
      <c r="Q99" s="13"/>
    </row>
    <row r="100" s="10" customFormat="1" ht="15.75">
      <c r="Q100" s="13"/>
    </row>
    <row r="101" s="10" customFormat="1" ht="15.75">
      <c r="Q101" s="13"/>
    </row>
    <row r="102" s="10" customFormat="1" ht="15.75">
      <c r="Q102" s="13"/>
    </row>
    <row r="103" s="10" customFormat="1" ht="15.75">
      <c r="Q103" s="13"/>
    </row>
    <row r="104" s="10" customFormat="1" ht="15.75">
      <c r="Q104" s="13"/>
    </row>
    <row r="105" s="10" customFormat="1" ht="15.75">
      <c r="Q105" s="13"/>
    </row>
    <row r="106" s="10" customFormat="1" ht="15.75">
      <c r="Q106" s="13"/>
    </row>
    <row r="107" s="10" customFormat="1" ht="15.75">
      <c r="Q107" s="13"/>
    </row>
    <row r="108" s="10" customFormat="1" ht="15.75">
      <c r="Q108" s="13"/>
    </row>
    <row r="109" s="10" customFormat="1" ht="15.75">
      <c r="Q109" s="13"/>
    </row>
    <row r="110" s="10" customFormat="1" ht="15.75">
      <c r="Q110" s="13"/>
    </row>
    <row r="111" s="10" customFormat="1" ht="15.75">
      <c r="Q111" s="13"/>
    </row>
    <row r="112" s="10" customFormat="1" ht="15.75">
      <c r="Q112" s="13"/>
    </row>
    <row r="113" s="10" customFormat="1" ht="15.75">
      <c r="Q113" s="13"/>
    </row>
    <row r="114" s="10" customFormat="1" ht="15.75">
      <c r="Q114" s="13"/>
    </row>
    <row r="115" s="10" customFormat="1" ht="15.75">
      <c r="Q115" s="13"/>
    </row>
    <row r="116" s="10" customFormat="1" ht="15.75">
      <c r="Q116" s="13"/>
    </row>
    <row r="117" s="10" customFormat="1" ht="15.75">
      <c r="Q117" s="13"/>
    </row>
    <row r="118" s="10" customFormat="1" ht="15.75">
      <c r="Q118" s="13"/>
    </row>
    <row r="119" s="10" customFormat="1" ht="15.75">
      <c r="Q119" s="13"/>
    </row>
    <row r="120" s="10" customFormat="1" ht="15.75">
      <c r="Q120" s="13"/>
    </row>
    <row r="121" s="10" customFormat="1" ht="15.75">
      <c r="Q121" s="13"/>
    </row>
    <row r="122" s="10" customFormat="1" ht="15.75">
      <c r="Q122" s="13"/>
    </row>
    <row r="123" s="10" customFormat="1" ht="15.75">
      <c r="Q123" s="13"/>
    </row>
    <row r="124" s="10" customFormat="1" ht="15.75">
      <c r="Q124" s="13"/>
    </row>
    <row r="125" s="10" customFormat="1" ht="15.75">
      <c r="Q125" s="13"/>
    </row>
    <row r="126" s="10" customFormat="1" ht="15.75">
      <c r="Q126" s="13"/>
    </row>
    <row r="127" s="10" customFormat="1" ht="15.75">
      <c r="Q127" s="13"/>
    </row>
    <row r="128" s="10" customFormat="1" ht="15.75">
      <c r="Q128" s="13"/>
    </row>
    <row r="129" s="10" customFormat="1" ht="15.75">
      <c r="Q129" s="13"/>
    </row>
    <row r="130" s="10" customFormat="1" ht="15.75">
      <c r="Q130" s="13"/>
    </row>
    <row r="131" s="10" customFormat="1" ht="15.75">
      <c r="Q131" s="13"/>
    </row>
    <row r="132" s="10" customFormat="1" ht="15.75">
      <c r="Q132" s="13"/>
    </row>
    <row r="133" s="10" customFormat="1" ht="15.75">
      <c r="Q133" s="13"/>
    </row>
    <row r="134" s="10" customFormat="1" ht="15.75">
      <c r="Q134" s="13"/>
    </row>
    <row r="135" s="10" customFormat="1" ht="15.75">
      <c r="Q135" s="13"/>
    </row>
    <row r="136" s="10" customFormat="1" ht="15.75">
      <c r="Q136" s="13"/>
    </row>
    <row r="137" s="10" customFormat="1" ht="15.75">
      <c r="Q137" s="13"/>
    </row>
    <row r="138" s="10" customFormat="1" ht="15.75">
      <c r="Q138" s="13"/>
    </row>
    <row r="139" s="10" customFormat="1" ht="15.75">
      <c r="Q139" s="13"/>
    </row>
    <row r="140" s="10" customFormat="1" ht="15.75">
      <c r="Q140" s="13"/>
    </row>
    <row r="141" s="10" customFormat="1" ht="15.75">
      <c r="Q141" s="13"/>
    </row>
    <row r="142" s="10" customFormat="1" ht="15.75">
      <c r="Q142" s="13"/>
    </row>
    <row r="143" s="10" customFormat="1" ht="15.75">
      <c r="Q143" s="13"/>
    </row>
    <row r="144" s="10" customFormat="1" ht="15.75">
      <c r="Q144" s="13"/>
    </row>
    <row r="145" s="10" customFormat="1" ht="15.75">
      <c r="Q145" s="13"/>
    </row>
    <row r="146" s="10" customFormat="1" ht="15.75">
      <c r="Q146" s="13"/>
    </row>
    <row r="147" s="10" customFormat="1" ht="15.75">
      <c r="Q147" s="13"/>
    </row>
    <row r="148" s="10" customFormat="1" ht="15.75">
      <c r="Q148" s="13"/>
    </row>
    <row r="149" s="10" customFormat="1" ht="15.75">
      <c r="Q149" s="13"/>
    </row>
    <row r="150" s="10" customFormat="1" ht="15.75">
      <c r="Q150" s="13"/>
    </row>
    <row r="151" s="10" customFormat="1" ht="15.75">
      <c r="Q151" s="13"/>
    </row>
    <row r="152" s="10" customFormat="1" ht="15.75">
      <c r="Q152" s="13"/>
    </row>
    <row r="153" s="10" customFormat="1" ht="15.75">
      <c r="Q153" s="13"/>
    </row>
    <row r="154" s="10" customFormat="1" ht="15.75">
      <c r="Q154" s="13"/>
    </row>
    <row r="155" s="10" customFormat="1" ht="15.75">
      <c r="Q155" s="13"/>
    </row>
    <row r="156" s="10" customFormat="1" ht="15.75">
      <c r="Q156" s="13"/>
    </row>
    <row r="157" s="10" customFormat="1" ht="15.75">
      <c r="Q157" s="13"/>
    </row>
    <row r="158" s="10" customFormat="1" ht="15.75">
      <c r="Q158" s="13"/>
    </row>
    <row r="159" s="10" customFormat="1" ht="15.75">
      <c r="Q159" s="13"/>
    </row>
    <row r="160" s="10" customFormat="1" ht="15.75">
      <c r="Q160" s="13"/>
    </row>
    <row r="161" s="10" customFormat="1" ht="15.75">
      <c r="Q161" s="13"/>
    </row>
    <row r="162" s="10" customFormat="1" ht="15.75">
      <c r="Q162" s="13"/>
    </row>
    <row r="163" s="10" customFormat="1" ht="15.75">
      <c r="Q163" s="13"/>
    </row>
    <row r="164" s="10" customFormat="1" ht="15.75">
      <c r="Q164" s="13"/>
    </row>
    <row r="165" s="10" customFormat="1" ht="15.75">
      <c r="Q165" s="13"/>
    </row>
    <row r="166" s="10" customFormat="1" ht="15.75">
      <c r="Q166" s="13"/>
    </row>
    <row r="167" s="10" customFormat="1" ht="15.75">
      <c r="Q167" s="13"/>
    </row>
    <row r="168" s="10" customFormat="1" ht="15.75">
      <c r="Q168" s="13"/>
    </row>
    <row r="169" s="10" customFormat="1" ht="15.75">
      <c r="Q169" s="13"/>
    </row>
    <row r="170" s="10" customFormat="1" ht="15.75">
      <c r="Q170" s="13"/>
    </row>
    <row r="171" s="10" customFormat="1" ht="15.75">
      <c r="Q171" s="13"/>
    </row>
    <row r="172" s="10" customFormat="1" ht="15.75">
      <c r="Q172" s="13"/>
    </row>
    <row r="173" s="10" customFormat="1" ht="15.75">
      <c r="Q173" s="13"/>
    </row>
    <row r="174" s="10" customFormat="1" ht="15.75">
      <c r="Q174" s="13"/>
    </row>
    <row r="175" s="10" customFormat="1" ht="15.75">
      <c r="Q175" s="13"/>
    </row>
    <row r="176" s="10" customFormat="1" ht="15.75">
      <c r="Q176" s="13"/>
    </row>
    <row r="177" s="10" customFormat="1" ht="15.75">
      <c r="Q177" s="13"/>
    </row>
    <row r="178" s="10" customFormat="1" ht="15.75">
      <c r="Q178" s="13"/>
    </row>
    <row r="179" s="10" customFormat="1" ht="15.75">
      <c r="Q179" s="13"/>
    </row>
    <row r="180" s="10" customFormat="1" ht="15.75">
      <c r="Q180" s="13"/>
    </row>
    <row r="181" s="10" customFormat="1" ht="15.75">
      <c r="Q181" s="13"/>
    </row>
    <row r="182" s="10" customFormat="1" ht="15.75">
      <c r="Q182" s="13"/>
    </row>
    <row r="183" s="10" customFormat="1" ht="15.75">
      <c r="Q183" s="13"/>
    </row>
    <row r="184" s="10" customFormat="1" ht="15.75">
      <c r="Q184" s="13"/>
    </row>
    <row r="185" s="10" customFormat="1" ht="15.75">
      <c r="Q185" s="13"/>
    </row>
    <row r="186" s="10" customFormat="1" ht="15.75">
      <c r="Q186" s="13"/>
    </row>
    <row r="187" s="10" customFormat="1" ht="15.75">
      <c r="Q187" s="13"/>
    </row>
    <row r="188" s="10" customFormat="1" ht="15.75">
      <c r="Q188" s="13"/>
    </row>
    <row r="189" s="10" customFormat="1" ht="15.75">
      <c r="Q189" s="13"/>
    </row>
    <row r="190" s="10" customFormat="1" ht="15.75">
      <c r="Q190" s="13"/>
    </row>
    <row r="191" s="10" customFormat="1" ht="15.75">
      <c r="Q191" s="13"/>
    </row>
    <row r="192" s="10" customFormat="1" ht="15.75">
      <c r="Q192" s="13"/>
    </row>
    <row r="193" s="10" customFormat="1" ht="15.75">
      <c r="Q193" s="13"/>
    </row>
    <row r="194" s="10" customFormat="1" ht="15.75">
      <c r="Q194" s="13"/>
    </row>
    <row r="195" s="10" customFormat="1" ht="15.75">
      <c r="Q195" s="13"/>
    </row>
    <row r="196" s="10" customFormat="1" ht="15.75">
      <c r="Q196" s="13"/>
    </row>
    <row r="197" s="10" customFormat="1" ht="15.75">
      <c r="Q197" s="13"/>
    </row>
    <row r="198" s="10" customFormat="1" ht="15.75">
      <c r="Q198" s="13"/>
    </row>
    <row r="199" s="10" customFormat="1" ht="15.75">
      <c r="Q199" s="13"/>
    </row>
    <row r="200" s="10" customFormat="1" ht="15.75">
      <c r="Q200" s="13"/>
    </row>
    <row r="201" s="10" customFormat="1" ht="15.75">
      <c r="Q201" s="13"/>
    </row>
    <row r="202" s="10" customFormat="1" ht="15.75">
      <c r="Q202" s="13"/>
    </row>
    <row r="203" s="10" customFormat="1" ht="15.75">
      <c r="Q203" s="13"/>
    </row>
    <row r="204" s="10" customFormat="1" ht="15.75">
      <c r="Q204" s="13"/>
    </row>
    <row r="205" s="10" customFormat="1" ht="15.75">
      <c r="Q205" s="13"/>
    </row>
    <row r="206" s="10" customFormat="1" ht="15.75">
      <c r="Q206" s="13"/>
    </row>
    <row r="207" s="10" customFormat="1" ht="15.75">
      <c r="Q207" s="13"/>
    </row>
    <row r="208" s="10" customFormat="1" ht="15.75">
      <c r="Q208" s="13"/>
    </row>
    <row r="209" s="10" customFormat="1" ht="15.75">
      <c r="Q209" s="13"/>
    </row>
    <row r="210" s="10" customFormat="1" ht="15.75">
      <c r="Q210" s="13"/>
    </row>
    <row r="211" s="10" customFormat="1" ht="15.75">
      <c r="Q211" s="13"/>
    </row>
    <row r="212" s="10" customFormat="1" ht="15.75">
      <c r="Q212" s="13"/>
    </row>
    <row r="213" s="10" customFormat="1" ht="15.75">
      <c r="Q213" s="13"/>
    </row>
    <row r="214" s="10" customFormat="1" ht="15.75">
      <c r="Q214" s="13"/>
    </row>
    <row r="215" s="10" customFormat="1" ht="15.75">
      <c r="Q215" s="13"/>
    </row>
    <row r="216" s="10" customFormat="1" ht="15.75">
      <c r="Q216" s="13"/>
    </row>
    <row r="217" s="10" customFormat="1" ht="15.75">
      <c r="Q217" s="13"/>
    </row>
    <row r="218" s="10" customFormat="1" ht="15.75">
      <c r="Q218" s="13"/>
    </row>
    <row r="219" s="10" customFormat="1" ht="15.75">
      <c r="Q219" s="13"/>
    </row>
    <row r="220" s="10" customFormat="1" ht="15.75">
      <c r="Q220" s="13"/>
    </row>
    <row r="221" s="10" customFormat="1" ht="15.75">
      <c r="Q221" s="13"/>
    </row>
    <row r="222" s="10" customFormat="1" ht="15.75">
      <c r="Q222" s="13"/>
    </row>
    <row r="223" s="10" customFormat="1" ht="15.75">
      <c r="Q223" s="13"/>
    </row>
    <row r="224" s="10" customFormat="1" ht="15.75">
      <c r="Q224" s="13"/>
    </row>
    <row r="225" s="10" customFormat="1" ht="15.75">
      <c r="Q225" s="13"/>
    </row>
    <row r="226" s="10" customFormat="1" ht="15.75">
      <c r="Q226" s="13"/>
    </row>
    <row r="227" s="10" customFormat="1" ht="15.75">
      <c r="Q227" s="13"/>
    </row>
    <row r="228" s="10" customFormat="1" ht="15.75">
      <c r="Q228" s="13"/>
    </row>
    <row r="229" s="10" customFormat="1" ht="15.75">
      <c r="Q229" s="13"/>
    </row>
    <row r="230" s="10" customFormat="1" ht="15.75">
      <c r="Q230" s="13"/>
    </row>
    <row r="231" s="10" customFormat="1" ht="15.75">
      <c r="Q231" s="13"/>
    </row>
    <row r="232" s="10" customFormat="1" ht="15.75">
      <c r="Q232" s="13"/>
    </row>
    <row r="233" s="10" customFormat="1" ht="15.75">
      <c r="Q233" s="13"/>
    </row>
    <row r="234" s="10" customFormat="1" ht="15.75">
      <c r="Q234" s="13"/>
    </row>
    <row r="235" s="10" customFormat="1" ht="15.75">
      <c r="Q235" s="13"/>
    </row>
    <row r="236" s="10" customFormat="1" ht="15.75">
      <c r="Q236" s="13"/>
    </row>
    <row r="237" s="10" customFormat="1" ht="15.75">
      <c r="Q237" s="13"/>
    </row>
    <row r="238" s="10" customFormat="1" ht="15.75">
      <c r="Q238" s="13"/>
    </row>
    <row r="239" s="10" customFormat="1" ht="15.75">
      <c r="Q239" s="13"/>
    </row>
    <row r="240" s="10" customFormat="1" ht="15.75">
      <c r="Q240" s="13"/>
    </row>
    <row r="241" s="10" customFormat="1" ht="15.75">
      <c r="Q241" s="13"/>
    </row>
    <row r="242" s="10" customFormat="1" ht="15.75">
      <c r="Q242" s="13"/>
    </row>
    <row r="243" s="10" customFormat="1" ht="15.75">
      <c r="Q243" s="13"/>
    </row>
    <row r="244" s="10" customFormat="1" ht="15.75">
      <c r="Q244" s="13"/>
    </row>
    <row r="245" s="10" customFormat="1" ht="15.75">
      <c r="Q245" s="13"/>
    </row>
    <row r="246" s="10" customFormat="1" ht="15.75">
      <c r="Q246" s="13"/>
    </row>
    <row r="247" s="10" customFormat="1" ht="15.75">
      <c r="Q247" s="13"/>
    </row>
    <row r="248" s="10" customFormat="1" ht="15.75">
      <c r="Q248" s="13"/>
    </row>
    <row r="249" s="10" customFormat="1" ht="15.75">
      <c r="Q249" s="13"/>
    </row>
    <row r="250" s="10" customFormat="1" ht="15.75">
      <c r="Q250" s="13"/>
    </row>
    <row r="251" s="10" customFormat="1" ht="15.75">
      <c r="Q251" s="13"/>
    </row>
    <row r="252" s="10" customFormat="1" ht="15.75">
      <c r="Q252" s="13"/>
    </row>
    <row r="253" s="10" customFormat="1" ht="15.75">
      <c r="Q253" s="13"/>
    </row>
    <row r="254" s="10" customFormat="1" ht="15.75">
      <c r="Q254" s="13"/>
    </row>
    <row r="255" s="10" customFormat="1" ht="15.75">
      <c r="Q255" s="13"/>
    </row>
    <row r="256" s="10" customFormat="1" ht="15.75">
      <c r="Q256" s="13"/>
    </row>
    <row r="257" s="10" customFormat="1" ht="15.75">
      <c r="Q257" s="13"/>
    </row>
    <row r="258" s="10" customFormat="1" ht="15.75">
      <c r="Q258" s="13"/>
    </row>
    <row r="259" s="10" customFormat="1" ht="15.75">
      <c r="Q259" s="13"/>
    </row>
    <row r="260" s="10" customFormat="1" ht="15.75">
      <c r="Q260" s="13"/>
    </row>
    <row r="261" s="10" customFormat="1" ht="15.75">
      <c r="Q261" s="13"/>
    </row>
    <row r="262" s="10" customFormat="1" ht="15.75">
      <c r="Q262" s="13"/>
    </row>
    <row r="263" s="10" customFormat="1" ht="15.75">
      <c r="Q263" s="13"/>
    </row>
    <row r="264" s="10" customFormat="1" ht="15.75">
      <c r="Q264" s="13"/>
    </row>
    <row r="265" s="10" customFormat="1" ht="15.75">
      <c r="Q265" s="13"/>
    </row>
    <row r="266" s="10" customFormat="1" ht="15.75">
      <c r="Q266" s="13"/>
    </row>
    <row r="267" s="10" customFormat="1" ht="15.75">
      <c r="Q267" s="13"/>
    </row>
    <row r="268" s="10" customFormat="1" ht="15.75">
      <c r="Q268" s="13"/>
    </row>
    <row r="269" s="10" customFormat="1" ht="15.75">
      <c r="Q269" s="13"/>
    </row>
    <row r="270" s="10" customFormat="1" ht="15.75">
      <c r="Q270" s="13"/>
    </row>
    <row r="271" s="10" customFormat="1" ht="15.75">
      <c r="Q271" s="13"/>
    </row>
    <row r="272" s="10" customFormat="1" ht="15.75">
      <c r="Q272" s="13"/>
    </row>
    <row r="273" s="10" customFormat="1" ht="15.75">
      <c r="Q273" s="13"/>
    </row>
    <row r="274" s="10" customFormat="1" ht="15.75">
      <c r="Q274" s="13"/>
    </row>
    <row r="275" s="10" customFormat="1" ht="15.75">
      <c r="Q275" s="13"/>
    </row>
    <row r="276" s="10" customFormat="1" ht="15.75">
      <c r="Q276" s="13"/>
    </row>
    <row r="277" s="10" customFormat="1" ht="15.75">
      <c r="Q277" s="13"/>
    </row>
    <row r="278" s="10" customFormat="1" ht="15.75">
      <c r="Q278" s="13"/>
    </row>
    <row r="279" s="10" customFormat="1" ht="15.75">
      <c r="Q279" s="13"/>
    </row>
    <row r="280" s="10" customFormat="1" ht="15.75">
      <c r="Q280" s="13"/>
    </row>
    <row r="281" s="10" customFormat="1" ht="15.75">
      <c r="Q281" s="13"/>
    </row>
    <row r="282" s="10" customFormat="1" ht="15.75">
      <c r="Q282" s="13"/>
    </row>
    <row r="283" s="10" customFormat="1" ht="15.75">
      <c r="Q283" s="13"/>
    </row>
    <row r="284" s="10" customFormat="1" ht="15.75">
      <c r="Q284" s="13"/>
    </row>
    <row r="285" s="10" customFormat="1" ht="15.75">
      <c r="Q285" s="13"/>
    </row>
    <row r="286" s="10" customFormat="1" ht="15.75">
      <c r="Q286" s="13"/>
    </row>
    <row r="287" s="10" customFormat="1" ht="15.75">
      <c r="Q287" s="13"/>
    </row>
    <row r="288" s="10" customFormat="1" ht="15.75">
      <c r="Q288" s="13"/>
    </row>
    <row r="289" s="10" customFormat="1" ht="15.75">
      <c r="Q289" s="13"/>
    </row>
    <row r="290" s="10" customFormat="1" ht="15.75">
      <c r="Q290" s="13"/>
    </row>
    <row r="291" s="10" customFormat="1" ht="15.75">
      <c r="Q291" s="13"/>
    </row>
    <row r="292" s="10" customFormat="1" ht="15.75">
      <c r="Q292" s="13"/>
    </row>
    <row r="293" s="10" customFormat="1" ht="15.75">
      <c r="Q293" s="13"/>
    </row>
    <row r="294" s="10" customFormat="1" ht="15.75">
      <c r="Q294" s="13"/>
    </row>
    <row r="295" s="10" customFormat="1" ht="15.75">
      <c r="Q295" s="13"/>
    </row>
    <row r="296" s="10" customFormat="1" ht="15.75">
      <c r="Q296" s="13"/>
    </row>
    <row r="297" s="10" customFormat="1" ht="15.75">
      <c r="Q297" s="13"/>
    </row>
    <row r="298" s="10" customFormat="1" ht="15.75">
      <c r="Q298" s="13"/>
    </row>
    <row r="299" s="10" customFormat="1" ht="15.75">
      <c r="Q299" s="13"/>
    </row>
    <row r="300" s="10" customFormat="1" ht="15.75">
      <c r="Q300" s="13"/>
    </row>
    <row r="301" s="10" customFormat="1" ht="15.75">
      <c r="Q301" s="13"/>
    </row>
    <row r="302" s="10" customFormat="1" ht="15.75">
      <c r="Q302" s="13"/>
    </row>
    <row r="303" s="10" customFormat="1" ht="15.75">
      <c r="Q303" s="13"/>
    </row>
    <row r="304" s="10" customFormat="1" ht="15.75">
      <c r="Q304" s="13"/>
    </row>
    <row r="305" s="10" customFormat="1" ht="15.75">
      <c r="Q305" s="13"/>
    </row>
    <row r="306" s="10" customFormat="1" ht="15.75">
      <c r="Q306" s="13"/>
    </row>
    <row r="307" s="10" customFormat="1" ht="15.75">
      <c r="Q307" s="13"/>
    </row>
    <row r="308" s="10" customFormat="1" ht="15.75">
      <c r="Q308" s="13"/>
    </row>
    <row r="309" s="10" customFormat="1" ht="15.75">
      <c r="Q309" s="13"/>
    </row>
    <row r="310" s="10" customFormat="1" ht="15.75">
      <c r="Q310" s="13"/>
    </row>
    <row r="311" s="10" customFormat="1" ht="15.75">
      <c r="Q311" s="13"/>
    </row>
    <row r="312" s="10" customFormat="1" ht="15.75">
      <c r="Q312" s="13"/>
    </row>
    <row r="313" s="10" customFormat="1" ht="15.75">
      <c r="Q313" s="13"/>
    </row>
    <row r="314" s="10" customFormat="1" ht="15.75">
      <c r="Q314" s="13"/>
    </row>
    <row r="315" s="10" customFormat="1" ht="15.75">
      <c r="Q315" s="13"/>
    </row>
    <row r="316" s="10" customFormat="1" ht="15.75">
      <c r="Q316" s="13"/>
    </row>
    <row r="317" s="10" customFormat="1" ht="15.75">
      <c r="Q317" s="13"/>
    </row>
    <row r="318" s="10" customFormat="1" ht="15.75">
      <c r="Q318" s="13"/>
    </row>
    <row r="319" s="10" customFormat="1" ht="15.75">
      <c r="Q319" s="13"/>
    </row>
    <row r="320" s="10" customFormat="1" ht="15.75">
      <c r="Q320" s="13"/>
    </row>
    <row r="321" s="10" customFormat="1" ht="15.75">
      <c r="Q321" s="13"/>
    </row>
    <row r="322" s="10" customFormat="1" ht="15.75">
      <c r="Q322" s="13"/>
    </row>
    <row r="323" s="10" customFormat="1" ht="15.75">
      <c r="Q323" s="13"/>
    </row>
    <row r="324" s="10" customFormat="1" ht="15.75">
      <c r="Q324" s="13"/>
    </row>
    <row r="325" s="10" customFormat="1" ht="15.75">
      <c r="Q325" s="13"/>
    </row>
    <row r="326" s="10" customFormat="1" ht="15.75">
      <c r="Q326" s="13"/>
    </row>
    <row r="327" s="10" customFormat="1" ht="15.75">
      <c r="Q327" s="13"/>
    </row>
    <row r="328" s="10" customFormat="1" ht="15.75">
      <c r="Q328" s="13"/>
    </row>
    <row r="329" s="10" customFormat="1" ht="15.75">
      <c r="Q329" s="13"/>
    </row>
    <row r="330" s="10" customFormat="1" ht="15.75">
      <c r="Q330" s="13"/>
    </row>
    <row r="331" s="10" customFormat="1" ht="15.75">
      <c r="Q331" s="13"/>
    </row>
    <row r="332" s="10" customFormat="1" ht="15.75">
      <c r="Q332" s="13"/>
    </row>
    <row r="333" s="10" customFormat="1" ht="15.75">
      <c r="Q333" s="13"/>
    </row>
    <row r="334" s="10" customFormat="1" ht="15.75">
      <c r="Q334" s="13"/>
    </row>
    <row r="335" s="10" customFormat="1" ht="15.75">
      <c r="Q335" s="13"/>
    </row>
    <row r="336" s="10" customFormat="1" ht="15.75">
      <c r="Q336" s="13"/>
    </row>
    <row r="337" s="10" customFormat="1" ht="15.75">
      <c r="Q337" s="13"/>
    </row>
    <row r="338" s="10" customFormat="1" ht="15.75">
      <c r="Q338" s="13"/>
    </row>
    <row r="339" s="10" customFormat="1" ht="15.75">
      <c r="Q339" s="13"/>
    </row>
    <row r="340" s="10" customFormat="1" ht="15.75">
      <c r="Q340" s="13"/>
    </row>
    <row r="341" s="10" customFormat="1" ht="15.75">
      <c r="Q341" s="13"/>
    </row>
    <row r="342" s="10" customFormat="1" ht="15.75">
      <c r="Q342" s="13"/>
    </row>
    <row r="343" s="10" customFormat="1" ht="15.75">
      <c r="Q343" s="13"/>
    </row>
    <row r="344" s="10" customFormat="1" ht="15.75">
      <c r="Q344" s="13"/>
    </row>
    <row r="345" s="10" customFormat="1" ht="15.75">
      <c r="Q345" s="13"/>
    </row>
    <row r="346" s="10" customFormat="1" ht="15.75">
      <c r="Q346" s="13"/>
    </row>
    <row r="347" s="10" customFormat="1" ht="15.75">
      <c r="Q347" s="13"/>
    </row>
    <row r="348" s="10" customFormat="1" ht="15.75">
      <c r="Q348" s="13"/>
    </row>
    <row r="349" s="10" customFormat="1" ht="15.75">
      <c r="Q349" s="13"/>
    </row>
    <row r="350" s="10" customFormat="1" ht="15.75">
      <c r="Q350" s="13"/>
    </row>
    <row r="351" s="10" customFormat="1" ht="15.75">
      <c r="Q351" s="13"/>
    </row>
    <row r="352" s="10" customFormat="1" ht="15.75">
      <c r="Q352" s="13"/>
    </row>
    <row r="353" s="10" customFormat="1" ht="15.75">
      <c r="Q353" s="13"/>
    </row>
    <row r="354" s="10" customFormat="1" ht="15.75">
      <c r="Q354" s="13"/>
    </row>
    <row r="355" s="10" customFormat="1" ht="15.75">
      <c r="Q355" s="13"/>
    </row>
    <row r="356" s="10" customFormat="1" ht="15.75">
      <c r="Q356" s="13"/>
    </row>
    <row r="357" s="10" customFormat="1" ht="15.75">
      <c r="Q357" s="13"/>
    </row>
    <row r="358" s="10" customFormat="1" ht="15.75">
      <c r="Q358" s="13"/>
    </row>
    <row r="359" s="10" customFormat="1" ht="15.75">
      <c r="Q359" s="13"/>
    </row>
    <row r="360" s="10" customFormat="1" ht="15.75">
      <c r="Q360" s="13"/>
    </row>
    <row r="361" s="10" customFormat="1" ht="15.75">
      <c r="Q361" s="13"/>
    </row>
    <row r="362" s="10" customFormat="1" ht="15.75">
      <c r="Q362" s="13"/>
    </row>
    <row r="363" s="10" customFormat="1" ht="15.75">
      <c r="Q363" s="13"/>
    </row>
    <row r="364" s="10" customFormat="1" ht="15.75">
      <c r="Q364" s="13"/>
    </row>
    <row r="365" s="10" customFormat="1" ht="15.75">
      <c r="Q365" s="13"/>
    </row>
    <row r="366" s="10" customFormat="1" ht="15.75">
      <c r="Q366" s="13"/>
    </row>
    <row r="367" s="10" customFormat="1" ht="15.75">
      <c r="Q367" s="13"/>
    </row>
    <row r="368" s="10" customFormat="1" ht="15.75">
      <c r="Q368" s="13"/>
    </row>
    <row r="369" s="10" customFormat="1" ht="15.75">
      <c r="Q369" s="13"/>
    </row>
    <row r="370" s="10" customFormat="1" ht="15.75">
      <c r="Q370" s="13"/>
    </row>
    <row r="371" s="10" customFormat="1" ht="15.75">
      <c r="Q371" s="13"/>
    </row>
    <row r="372" s="10" customFormat="1" ht="15.75">
      <c r="Q372" s="13"/>
    </row>
    <row r="373" spans="1:24" ht="15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14"/>
      <c r="R373"/>
      <c r="S373"/>
      <c r="T373"/>
      <c r="U373"/>
      <c r="V373"/>
      <c r="W373"/>
      <c r="X373"/>
    </row>
    <row r="374" spans="1:24" ht="15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14"/>
      <c r="R374"/>
      <c r="S374"/>
      <c r="T374"/>
      <c r="U374"/>
      <c r="V374"/>
      <c r="W374"/>
      <c r="X374"/>
    </row>
    <row r="375" spans="1:24" ht="15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14"/>
      <c r="R375"/>
      <c r="S375"/>
      <c r="T375"/>
      <c r="U375"/>
      <c r="V375"/>
      <c r="W375"/>
      <c r="X375"/>
    </row>
    <row r="376" spans="1:24" ht="15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14"/>
      <c r="R376"/>
      <c r="S376"/>
      <c r="T376"/>
      <c r="U376"/>
      <c r="V376"/>
      <c r="W376"/>
      <c r="X376"/>
    </row>
    <row r="377" spans="1:24" ht="15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14"/>
      <c r="R377"/>
      <c r="S377"/>
      <c r="T377"/>
      <c r="U377"/>
      <c r="V377"/>
      <c r="W377"/>
      <c r="X377"/>
    </row>
    <row r="378" spans="1:24" ht="15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14"/>
      <c r="R378"/>
      <c r="S378"/>
      <c r="T378"/>
      <c r="U378"/>
      <c r="V378"/>
      <c r="W378"/>
      <c r="X378"/>
    </row>
    <row r="379" spans="1:24" ht="15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14"/>
      <c r="R379"/>
      <c r="S379"/>
      <c r="T379"/>
      <c r="U379"/>
      <c r="V379"/>
      <c r="W379"/>
      <c r="X379"/>
    </row>
    <row r="380" spans="1:24" ht="15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 s="14"/>
      <c r="R380"/>
      <c r="S380"/>
      <c r="T380"/>
      <c r="U380"/>
      <c r="V380"/>
      <c r="W380"/>
      <c r="X380"/>
    </row>
  </sheetData>
  <sheetProtection/>
  <autoFilter ref="R1:X380"/>
  <mergeCells count="69">
    <mergeCell ref="C33:D33"/>
    <mergeCell ref="E33:P33"/>
    <mergeCell ref="C30:D30"/>
    <mergeCell ref="E30:P30"/>
    <mergeCell ref="C31:D31"/>
    <mergeCell ref="E31:P31"/>
    <mergeCell ref="C32:D32"/>
    <mergeCell ref="E32:P32"/>
    <mergeCell ref="C23:D23"/>
    <mergeCell ref="E23:P23"/>
    <mergeCell ref="C28:D28"/>
    <mergeCell ref="E28:P28"/>
    <mergeCell ref="E25:P25"/>
    <mergeCell ref="C26:D26"/>
    <mergeCell ref="E26:P26"/>
    <mergeCell ref="C27:D27"/>
    <mergeCell ref="E27:P27"/>
    <mergeCell ref="C29:D29"/>
    <mergeCell ref="E29:P29"/>
    <mergeCell ref="A23:A33"/>
    <mergeCell ref="C20:D20"/>
    <mergeCell ref="E20:P20"/>
    <mergeCell ref="C21:D21"/>
    <mergeCell ref="E21:P21"/>
    <mergeCell ref="C22:D22"/>
    <mergeCell ref="E22:P22"/>
    <mergeCell ref="C24:D24"/>
    <mergeCell ref="C15:D15"/>
    <mergeCell ref="E15:P15"/>
    <mergeCell ref="E24:P24"/>
    <mergeCell ref="C25:D25"/>
    <mergeCell ref="C17:D17"/>
    <mergeCell ref="E17:P17"/>
    <mergeCell ref="C18:D18"/>
    <mergeCell ref="E18:P18"/>
    <mergeCell ref="C19:D19"/>
    <mergeCell ref="E19:P19"/>
    <mergeCell ref="C13:D13"/>
    <mergeCell ref="E13:P13"/>
    <mergeCell ref="C14:D14"/>
    <mergeCell ref="E14:P14"/>
    <mergeCell ref="C16:D16"/>
    <mergeCell ref="E16:P16"/>
    <mergeCell ref="C9:D9"/>
    <mergeCell ref="E9:P9"/>
    <mergeCell ref="C10:D10"/>
    <mergeCell ref="E10:P10"/>
    <mergeCell ref="C11:D11"/>
    <mergeCell ref="E11:P11"/>
    <mergeCell ref="C12:D12"/>
    <mergeCell ref="E12:P12"/>
    <mergeCell ref="C4:D4"/>
    <mergeCell ref="E4:P4"/>
    <mergeCell ref="C7:D7"/>
    <mergeCell ref="E7:P7"/>
    <mergeCell ref="C5:D5"/>
    <mergeCell ref="E5:P5"/>
    <mergeCell ref="C6:D6"/>
    <mergeCell ref="E6:P6"/>
    <mergeCell ref="C8:D8"/>
    <mergeCell ref="E8:P8"/>
    <mergeCell ref="A1:B1"/>
    <mergeCell ref="C1:D1"/>
    <mergeCell ref="E1:Q1"/>
    <mergeCell ref="A2:A22"/>
    <mergeCell ref="C2:D2"/>
    <mergeCell ref="E2:P2"/>
    <mergeCell ref="C3:D3"/>
    <mergeCell ref="E3:P3"/>
  </mergeCells>
  <hyperlinks>
    <hyperlink ref="Q5" location="'3'!A1" display="'3'!A1"/>
    <hyperlink ref="Q6" location="'4'!A1" display="'4'!A1"/>
    <hyperlink ref="Q7" location="'5'!A1" display="'5'!A1"/>
    <hyperlink ref="Q8" location="'6'!A1" display="'6'!A1"/>
    <hyperlink ref="Q3" location="'1'!A1" display="'1'!A1"/>
    <hyperlink ref="Q4" location="'2'!A1" display="'2'!A1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6"/>
  <sheetViews>
    <sheetView view="pageBreakPreview" zoomScale="80" zoomScaleNormal="80" zoomScaleSheetLayoutView="80" zoomScalePageLayoutView="0" workbookViewId="0" topLeftCell="A1">
      <selection activeCell="A2" sqref="A2:AI2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2" width="6.28125" style="58" customWidth="1"/>
    <col min="33" max="33" width="6.421875" style="58" customWidth="1"/>
    <col min="34" max="34" width="6.7109375" style="20" customWidth="1"/>
    <col min="35" max="35" width="6.421875" style="20" customWidth="1"/>
    <col min="36" max="16384" width="5.140625" style="20" customWidth="1"/>
  </cols>
  <sheetData>
    <row r="1" spans="1:37" ht="3" customHeight="1" thickBo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02"/>
      <c r="AH1" s="19"/>
      <c r="AI1" s="19"/>
      <c r="AJ1" s="19"/>
      <c r="AK1" s="19"/>
    </row>
    <row r="2" spans="1:37" ht="30" customHeight="1" thickBot="1" thickTop="1">
      <c r="A2" s="113" t="s">
        <v>343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9"/>
      <c r="AK2" s="19"/>
    </row>
    <row r="3" spans="1:37" s="23" customFormat="1" ht="35.25" customHeight="1" thickBot="1" thickTop="1">
      <c r="A3" s="103" t="s">
        <v>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21" t="s">
        <v>13</v>
      </c>
      <c r="AI3" s="21">
        <f>Elenco!B3</f>
        <v>1</v>
      </c>
      <c r="AJ3" s="22"/>
      <c r="AK3" s="22"/>
    </row>
    <row r="4" spans="1:37" s="23" customFormat="1" ht="33" customHeight="1" thickBot="1" thickTop="1">
      <c r="A4" s="106" t="s">
        <v>336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 t="s">
        <v>337</v>
      </c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22"/>
      <c r="AK4" s="22"/>
    </row>
    <row r="5" spans="1:60" s="25" customFormat="1" ht="35.25" customHeight="1" thickBot="1" thickTop="1">
      <c r="A5" s="113" t="s">
        <v>14</v>
      </c>
      <c r="B5" s="113"/>
      <c r="C5" s="113"/>
      <c r="D5" s="113"/>
      <c r="E5" s="114"/>
      <c r="F5" s="114"/>
      <c r="G5" s="114"/>
      <c r="H5" s="114"/>
      <c r="I5" s="114"/>
      <c r="J5" s="114"/>
      <c r="K5" s="113" t="s">
        <v>15</v>
      </c>
      <c r="L5" s="113"/>
      <c r="M5" s="113"/>
      <c r="N5" s="113"/>
      <c r="O5" s="113"/>
      <c r="P5" s="114"/>
      <c r="Q5" s="114"/>
      <c r="R5" s="114"/>
      <c r="S5" s="114"/>
      <c r="T5" s="114"/>
      <c r="U5" s="114"/>
      <c r="V5" s="114"/>
      <c r="W5" s="114"/>
      <c r="X5" s="113" t="s">
        <v>16</v>
      </c>
      <c r="Y5" s="113"/>
      <c r="Z5" s="113"/>
      <c r="AA5" s="113"/>
      <c r="AB5" s="113"/>
      <c r="AC5" s="114" t="s">
        <v>17</v>
      </c>
      <c r="AD5" s="114"/>
      <c r="AE5" s="114"/>
      <c r="AF5" s="114"/>
      <c r="AG5" s="114"/>
      <c r="AH5" s="114"/>
      <c r="AI5" s="114"/>
      <c r="AJ5" s="24"/>
      <c r="AK5" s="24"/>
      <c r="BA5" s="140" t="s">
        <v>18</v>
      </c>
      <c r="BB5" s="140"/>
      <c r="BC5" s="140"/>
      <c r="BD5" s="140"/>
      <c r="BE5" s="140"/>
      <c r="BF5" s="140"/>
      <c r="BG5" s="140"/>
      <c r="BH5" s="140"/>
    </row>
    <row r="6" spans="1:37" s="23" customFormat="1" ht="33" customHeight="1" thickBot="1" thickTop="1">
      <c r="A6" s="113" t="s">
        <v>19</v>
      </c>
      <c r="B6" s="113"/>
      <c r="C6" s="113"/>
      <c r="D6" s="113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22"/>
      <c r="AK6" s="22"/>
    </row>
    <row r="7" spans="1:37" s="23" customFormat="1" ht="33.75" customHeight="1" thickBot="1" thickTop="1">
      <c r="A7" s="113" t="s">
        <v>20</v>
      </c>
      <c r="B7" s="113"/>
      <c r="C7" s="113"/>
      <c r="D7" s="113"/>
      <c r="E7" s="139" t="s">
        <v>21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22"/>
      <c r="AK7" s="22"/>
    </row>
    <row r="8" spans="1:37" s="23" customFormat="1" ht="33.75" customHeight="1" thickBot="1" thickTop="1">
      <c r="A8" s="113" t="s">
        <v>22</v>
      </c>
      <c r="B8" s="113"/>
      <c r="C8" s="113"/>
      <c r="D8" s="113"/>
      <c r="E8" s="139" t="s">
        <v>231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22"/>
      <c r="AK8" s="22"/>
    </row>
    <row r="9" spans="1:37" s="23" customFormat="1" ht="15" customHeight="1" thickTop="1">
      <c r="A9" s="107" t="s">
        <v>24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22"/>
      <c r="AK9" s="22"/>
    </row>
    <row r="10" spans="1:37" s="23" customFormat="1" ht="17.25" customHeight="1" thickBo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22"/>
      <c r="AK10" s="22"/>
    </row>
    <row r="11" spans="1:37" s="23" customFormat="1" ht="45" customHeight="1" thickBot="1" thickTop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22"/>
      <c r="AK11" s="22"/>
    </row>
    <row r="12" spans="1:37" s="23" customFormat="1" ht="21" customHeight="1" thickBot="1" thickTop="1">
      <c r="A12" s="103" t="s">
        <v>25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  <c r="AJ12" s="26"/>
      <c r="AK12" s="26"/>
    </row>
    <row r="13" spans="1:37" s="23" customFormat="1" ht="43.5" customHeight="1" thickBot="1" thickTop="1">
      <c r="A13" s="103" t="s">
        <v>26</v>
      </c>
      <c r="B13" s="104"/>
      <c r="C13" s="104"/>
      <c r="D13" s="105"/>
      <c r="E13" s="107" t="str">
        <f>Elenco!E3</f>
        <v>Ciclo della Programmazione: corretta gestione e programmazione delle risorse finanziarie dell'ente al fine di garantire la qualità dei servizi svolti e il rispetto dei piani e dei programmi della politica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9"/>
      <c r="AJ13" s="22"/>
      <c r="AK13" s="22"/>
    </row>
    <row r="14" spans="1:50" s="23" customFormat="1" ht="16.5" thickTop="1">
      <c r="A14" s="107" t="s">
        <v>27</v>
      </c>
      <c r="B14" s="108"/>
      <c r="C14" s="108"/>
      <c r="D14" s="108"/>
      <c r="E14" s="148" t="s">
        <v>228</v>
      </c>
      <c r="F14" s="149"/>
      <c r="G14" s="149"/>
      <c r="H14" s="149"/>
      <c r="I14" s="149"/>
      <c r="J14" s="149"/>
      <c r="K14" s="149"/>
      <c r="L14" s="149"/>
      <c r="M14" s="148" t="s">
        <v>229</v>
      </c>
      <c r="N14" s="149"/>
      <c r="O14" s="149"/>
      <c r="P14" s="149"/>
      <c r="Q14" s="149"/>
      <c r="R14" s="149"/>
      <c r="S14" s="149"/>
      <c r="T14" s="149"/>
      <c r="U14" s="148" t="s">
        <v>230</v>
      </c>
      <c r="V14" s="149"/>
      <c r="W14" s="149"/>
      <c r="X14" s="149"/>
      <c r="Y14" s="149"/>
      <c r="Z14" s="149"/>
      <c r="AA14" s="149"/>
      <c r="AB14" s="149"/>
      <c r="AC14" s="148" t="s">
        <v>321</v>
      </c>
      <c r="AD14" s="149"/>
      <c r="AE14" s="175"/>
      <c r="AF14" s="148">
        <v>2022</v>
      </c>
      <c r="AG14" s="175"/>
      <c r="AH14" s="148">
        <v>2023</v>
      </c>
      <c r="AI14" s="175"/>
      <c r="AJ14" s="22"/>
      <c r="AK14" s="22"/>
      <c r="AV14" s="22"/>
      <c r="AW14" s="22"/>
      <c r="AX14" s="22"/>
    </row>
    <row r="15" spans="1:50" s="23" customFormat="1" ht="59.25" customHeight="1">
      <c r="A15" s="145"/>
      <c r="B15" s="146"/>
      <c r="C15" s="146"/>
      <c r="D15" s="147"/>
      <c r="E15" s="136" t="s">
        <v>234</v>
      </c>
      <c r="F15" s="137"/>
      <c r="G15" s="137"/>
      <c r="H15" s="137"/>
      <c r="I15" s="137"/>
      <c r="J15" s="137"/>
      <c r="K15" s="137"/>
      <c r="L15" s="137"/>
      <c r="M15" s="136" t="s">
        <v>232</v>
      </c>
      <c r="N15" s="137"/>
      <c r="O15" s="137"/>
      <c r="P15" s="137"/>
      <c r="Q15" s="137"/>
      <c r="R15" s="137"/>
      <c r="S15" s="137"/>
      <c r="T15" s="137"/>
      <c r="U15" s="136" t="s">
        <v>233</v>
      </c>
      <c r="V15" s="137"/>
      <c r="W15" s="137"/>
      <c r="X15" s="137"/>
      <c r="Y15" s="137"/>
      <c r="Z15" s="137"/>
      <c r="AA15" s="137"/>
      <c r="AB15" s="137"/>
      <c r="AC15" s="133" t="s">
        <v>318</v>
      </c>
      <c r="AD15" s="177"/>
      <c r="AE15" s="178"/>
      <c r="AF15" s="182"/>
      <c r="AG15" s="178"/>
      <c r="AH15" s="182"/>
      <c r="AI15" s="178"/>
      <c r="AJ15" s="22"/>
      <c r="AK15" s="22"/>
      <c r="AV15" s="22"/>
      <c r="AW15" s="22"/>
      <c r="AX15" s="22"/>
    </row>
    <row r="16" spans="1:50" s="23" customFormat="1" ht="56.25" customHeight="1">
      <c r="A16" s="145"/>
      <c r="B16" s="146"/>
      <c r="C16" s="146"/>
      <c r="D16" s="147"/>
      <c r="E16" s="183" t="s">
        <v>235</v>
      </c>
      <c r="F16" s="184"/>
      <c r="G16" s="184"/>
      <c r="H16" s="184"/>
      <c r="I16" s="184"/>
      <c r="J16" s="184"/>
      <c r="K16" s="184"/>
      <c r="L16" s="185"/>
      <c r="M16" s="186" t="s">
        <v>236</v>
      </c>
      <c r="N16" s="184"/>
      <c r="O16" s="184"/>
      <c r="P16" s="184"/>
      <c r="Q16" s="184"/>
      <c r="R16" s="184"/>
      <c r="S16" s="184"/>
      <c r="T16" s="185"/>
      <c r="U16" s="136" t="s">
        <v>338</v>
      </c>
      <c r="V16" s="137"/>
      <c r="W16" s="137"/>
      <c r="X16" s="137"/>
      <c r="Y16" s="137"/>
      <c r="Z16" s="137"/>
      <c r="AA16" s="137"/>
      <c r="AB16" s="138"/>
      <c r="AC16" s="133">
        <v>0.75</v>
      </c>
      <c r="AD16" s="134"/>
      <c r="AE16" s="135"/>
      <c r="AF16" s="182"/>
      <c r="AG16" s="178"/>
      <c r="AH16" s="182"/>
      <c r="AI16" s="178"/>
      <c r="AJ16" s="22"/>
      <c r="AK16" s="22"/>
      <c r="AV16" s="22"/>
      <c r="AW16" s="22"/>
      <c r="AX16" s="22"/>
    </row>
    <row r="17" spans="1:50" s="23" customFormat="1" ht="82.5" customHeight="1" hidden="1">
      <c r="A17" s="145"/>
      <c r="B17" s="146"/>
      <c r="C17" s="146"/>
      <c r="D17" s="147"/>
      <c r="E17" s="136" t="s">
        <v>237</v>
      </c>
      <c r="F17" s="137"/>
      <c r="G17" s="137"/>
      <c r="H17" s="137"/>
      <c r="I17" s="137"/>
      <c r="J17" s="137"/>
      <c r="K17" s="137"/>
      <c r="L17" s="137"/>
      <c r="M17" s="136" t="s">
        <v>238</v>
      </c>
      <c r="N17" s="137"/>
      <c r="O17" s="137"/>
      <c r="P17" s="137"/>
      <c r="Q17" s="137"/>
      <c r="R17" s="137"/>
      <c r="S17" s="137"/>
      <c r="T17" s="137"/>
      <c r="U17" s="136" t="s">
        <v>239</v>
      </c>
      <c r="V17" s="137"/>
      <c r="W17" s="137"/>
      <c r="X17" s="137"/>
      <c r="Y17" s="137"/>
      <c r="Z17" s="137"/>
      <c r="AA17" s="137"/>
      <c r="AB17" s="137"/>
      <c r="AC17" s="182" t="s">
        <v>240</v>
      </c>
      <c r="AD17" s="177"/>
      <c r="AE17" s="178"/>
      <c r="AF17" s="182"/>
      <c r="AG17" s="178"/>
      <c r="AH17" s="182"/>
      <c r="AI17" s="178"/>
      <c r="AJ17" s="22"/>
      <c r="AK17" s="22"/>
      <c r="AV17" s="22"/>
      <c r="AW17" s="22"/>
      <c r="AX17" s="22"/>
    </row>
    <row r="18" spans="1:50" s="23" customFormat="1" ht="151.5" customHeight="1" hidden="1">
      <c r="A18" s="145"/>
      <c r="B18" s="146"/>
      <c r="C18" s="146"/>
      <c r="D18" s="147"/>
      <c r="E18" s="187" t="s">
        <v>241</v>
      </c>
      <c r="F18" s="188"/>
      <c r="G18" s="188"/>
      <c r="H18" s="188"/>
      <c r="I18" s="188"/>
      <c r="J18" s="188"/>
      <c r="K18" s="188"/>
      <c r="L18" s="188"/>
      <c r="M18" s="187" t="s">
        <v>242</v>
      </c>
      <c r="N18" s="188"/>
      <c r="O18" s="188"/>
      <c r="P18" s="188"/>
      <c r="Q18" s="188"/>
      <c r="R18" s="188"/>
      <c r="S18" s="188"/>
      <c r="T18" s="188"/>
      <c r="U18" s="187" t="s">
        <v>243</v>
      </c>
      <c r="V18" s="188"/>
      <c r="W18" s="188"/>
      <c r="X18" s="188"/>
      <c r="Y18" s="188"/>
      <c r="Z18" s="188"/>
      <c r="AA18" s="188"/>
      <c r="AB18" s="188"/>
      <c r="AC18" s="182"/>
      <c r="AD18" s="177"/>
      <c r="AE18" s="178"/>
      <c r="AF18" s="182"/>
      <c r="AG18" s="178"/>
      <c r="AH18" s="182"/>
      <c r="AI18" s="178"/>
      <c r="AJ18" s="22"/>
      <c r="AK18" s="22"/>
      <c r="AV18" s="22"/>
      <c r="AW18" s="22"/>
      <c r="AX18" s="22"/>
    </row>
    <row r="19" spans="1:50" s="23" customFormat="1" ht="76.5" customHeight="1" thickBot="1">
      <c r="A19" s="145"/>
      <c r="B19" s="146"/>
      <c r="C19" s="146"/>
      <c r="D19" s="147"/>
      <c r="E19" s="189" t="s">
        <v>241</v>
      </c>
      <c r="F19" s="190"/>
      <c r="G19" s="190"/>
      <c r="H19" s="190"/>
      <c r="I19" s="190"/>
      <c r="J19" s="190"/>
      <c r="K19" s="190"/>
      <c r="L19" s="190"/>
      <c r="M19" s="189" t="s">
        <v>245</v>
      </c>
      <c r="N19" s="190"/>
      <c r="O19" s="190"/>
      <c r="P19" s="190"/>
      <c r="Q19" s="190"/>
      <c r="R19" s="190"/>
      <c r="S19" s="190"/>
      <c r="T19" s="190"/>
      <c r="U19" s="189" t="s">
        <v>246</v>
      </c>
      <c r="V19" s="190"/>
      <c r="W19" s="190"/>
      <c r="X19" s="190"/>
      <c r="Y19" s="190"/>
      <c r="Z19" s="190"/>
      <c r="AA19" s="190"/>
      <c r="AB19" s="190"/>
      <c r="AC19" s="182" t="s">
        <v>244</v>
      </c>
      <c r="AD19" s="177"/>
      <c r="AE19" s="178"/>
      <c r="AF19" s="182"/>
      <c r="AG19" s="178"/>
      <c r="AH19" s="182"/>
      <c r="AI19" s="178"/>
      <c r="AJ19" s="22"/>
      <c r="AK19" s="22"/>
      <c r="AV19" s="22"/>
      <c r="AW19" s="22"/>
      <c r="AX19" s="22"/>
    </row>
    <row r="20" spans="1:50" s="23" customFormat="1" ht="15.75" hidden="1">
      <c r="A20" s="145"/>
      <c r="B20" s="146"/>
      <c r="C20" s="146"/>
      <c r="D20" s="147"/>
      <c r="E20" s="136"/>
      <c r="F20" s="137"/>
      <c r="G20" s="137"/>
      <c r="H20" s="137"/>
      <c r="I20" s="137"/>
      <c r="J20" s="137"/>
      <c r="K20" s="137"/>
      <c r="L20" s="137"/>
      <c r="M20" s="136"/>
      <c r="N20" s="137"/>
      <c r="O20" s="137"/>
      <c r="P20" s="137"/>
      <c r="Q20" s="137"/>
      <c r="R20" s="137"/>
      <c r="S20" s="137"/>
      <c r="T20" s="137"/>
      <c r="U20" s="136"/>
      <c r="V20" s="137"/>
      <c r="W20" s="137"/>
      <c r="X20" s="137"/>
      <c r="Y20" s="137"/>
      <c r="Z20" s="137"/>
      <c r="AA20" s="137"/>
      <c r="AB20" s="137"/>
      <c r="AC20" s="182"/>
      <c r="AD20" s="177"/>
      <c r="AE20" s="178"/>
      <c r="AF20" s="182"/>
      <c r="AG20" s="178"/>
      <c r="AH20" s="182"/>
      <c r="AI20" s="178"/>
      <c r="AJ20" s="22"/>
      <c r="AK20" s="22"/>
      <c r="AV20" s="22"/>
      <c r="AW20" s="22"/>
      <c r="AX20" s="22"/>
    </row>
    <row r="21" spans="1:50" s="23" customFormat="1" ht="15.75" hidden="1">
      <c r="A21" s="145"/>
      <c r="B21" s="146"/>
      <c r="C21" s="146"/>
      <c r="D21" s="147"/>
      <c r="E21" s="100"/>
      <c r="F21" s="101"/>
      <c r="G21" s="101"/>
      <c r="H21" s="101"/>
      <c r="I21" s="101"/>
      <c r="J21" s="101"/>
      <c r="K21" s="101"/>
      <c r="L21" s="101"/>
      <c r="M21" s="100"/>
      <c r="N21" s="101"/>
      <c r="O21" s="101"/>
      <c r="P21" s="101"/>
      <c r="Q21" s="101"/>
      <c r="R21" s="101"/>
      <c r="S21" s="101"/>
      <c r="T21" s="101"/>
      <c r="U21" s="100"/>
      <c r="V21" s="101"/>
      <c r="W21" s="101"/>
      <c r="X21" s="101"/>
      <c r="Y21" s="101"/>
      <c r="Z21" s="101"/>
      <c r="AA21" s="101"/>
      <c r="AB21" s="101"/>
      <c r="AC21" s="97"/>
      <c r="AD21" s="98"/>
      <c r="AE21" s="99"/>
      <c r="AF21" s="97"/>
      <c r="AG21" s="99"/>
      <c r="AH21" s="97"/>
      <c r="AI21" s="99"/>
      <c r="AJ21" s="22"/>
      <c r="AK21" s="22"/>
      <c r="AV21" s="22"/>
      <c r="AW21" s="22"/>
      <c r="AX21" s="22"/>
    </row>
    <row r="22" spans="1:50" s="23" customFormat="1" ht="15.75" hidden="1">
      <c r="A22" s="145"/>
      <c r="B22" s="146"/>
      <c r="C22" s="146"/>
      <c r="D22" s="147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45"/>
      <c r="B23" s="146"/>
      <c r="C23" s="146"/>
      <c r="D23" s="147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45"/>
      <c r="B24" s="146"/>
      <c r="C24" s="146"/>
      <c r="D24" s="147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45"/>
      <c r="B25" s="146"/>
      <c r="C25" s="146"/>
      <c r="D25" s="147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45"/>
      <c r="B26" s="146"/>
      <c r="C26" s="146"/>
      <c r="D26" s="147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6.5" hidden="1" thickBot="1">
      <c r="A27" s="110"/>
      <c r="B27" s="111"/>
      <c r="C27" s="111"/>
      <c r="D27" s="112"/>
      <c r="E27" s="136"/>
      <c r="F27" s="137"/>
      <c r="G27" s="137"/>
      <c r="H27" s="137"/>
      <c r="I27" s="137"/>
      <c r="J27" s="137"/>
      <c r="K27" s="137"/>
      <c r="L27" s="137"/>
      <c r="M27" s="136"/>
      <c r="N27" s="137"/>
      <c r="O27" s="137"/>
      <c r="P27" s="137"/>
      <c r="Q27" s="137"/>
      <c r="R27" s="137"/>
      <c r="S27" s="137"/>
      <c r="T27" s="137"/>
      <c r="U27" s="136"/>
      <c r="V27" s="137"/>
      <c r="W27" s="137"/>
      <c r="X27" s="137"/>
      <c r="Y27" s="137"/>
      <c r="Z27" s="137"/>
      <c r="AA27" s="137"/>
      <c r="AB27" s="137"/>
      <c r="AC27" s="182"/>
      <c r="AD27" s="177"/>
      <c r="AE27" s="178"/>
      <c r="AF27" s="182"/>
      <c r="AG27" s="178"/>
      <c r="AH27" s="182"/>
      <c r="AI27" s="178"/>
      <c r="AJ27" s="22"/>
      <c r="AK27" s="22"/>
      <c r="AV27" s="22"/>
      <c r="AW27" s="22"/>
      <c r="AX27" s="22"/>
    </row>
    <row r="28" spans="1:37" s="23" customFormat="1" ht="15.75" customHeight="1" thickBot="1" thickTop="1">
      <c r="A28" s="113" t="s">
        <v>28</v>
      </c>
      <c r="B28" s="113"/>
      <c r="C28" s="113"/>
      <c r="D28" s="113"/>
      <c r="E28" s="113" t="s">
        <v>29</v>
      </c>
      <c r="F28" s="113"/>
      <c r="G28" s="113"/>
      <c r="H28" s="113"/>
      <c r="I28" s="103" t="s">
        <v>30</v>
      </c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113" t="s">
        <v>31</v>
      </c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22"/>
      <c r="AK28" s="22"/>
    </row>
    <row r="29" spans="1:37" s="23" customFormat="1" ht="15.75" customHeight="1" thickBot="1" thickTop="1">
      <c r="A29" s="113"/>
      <c r="B29" s="113"/>
      <c r="C29" s="113"/>
      <c r="D29" s="113"/>
      <c r="E29" s="113"/>
      <c r="F29" s="113"/>
      <c r="G29" s="113"/>
      <c r="H29" s="113"/>
      <c r="I29" s="103" t="s">
        <v>32</v>
      </c>
      <c r="J29" s="104"/>
      <c r="K29" s="104"/>
      <c r="L29" s="104"/>
      <c r="M29" s="105"/>
      <c r="N29" s="103" t="s">
        <v>33</v>
      </c>
      <c r="O29" s="104"/>
      <c r="P29" s="104"/>
      <c r="Q29" s="104"/>
      <c r="R29" s="105"/>
      <c r="S29" s="103" t="s">
        <v>34</v>
      </c>
      <c r="T29" s="104"/>
      <c r="U29" s="104"/>
      <c r="V29" s="104"/>
      <c r="W29" s="105"/>
      <c r="X29" s="153">
        <f>IF(I30="X",5)+IF(I31="X",5)+IF(I32="X",5)+IF(I33="X",1)+IF(N30="X",3)+IF(N31="X",3)+IF(N32="X",3)+IF(N33="X",3)+IF(S30="X",1)+IF(S31="X",1)+IF(S32="X",1)+IF(S33="X",5)</f>
        <v>18</v>
      </c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5"/>
      <c r="AJ29" s="22"/>
      <c r="AK29" s="22"/>
    </row>
    <row r="30" spans="1:37" s="23" customFormat="1" ht="18.75" customHeight="1" thickBot="1" thickTop="1">
      <c r="A30" s="113"/>
      <c r="B30" s="113"/>
      <c r="C30" s="113"/>
      <c r="D30" s="113"/>
      <c r="E30" s="113" t="s">
        <v>35</v>
      </c>
      <c r="F30" s="113"/>
      <c r="G30" s="113"/>
      <c r="H30" s="113"/>
      <c r="I30" s="142" t="s">
        <v>325</v>
      </c>
      <c r="J30" s="143"/>
      <c r="K30" s="143"/>
      <c r="L30" s="143"/>
      <c r="M30" s="144"/>
      <c r="N30" s="142"/>
      <c r="O30" s="143"/>
      <c r="P30" s="143"/>
      <c r="Q30" s="143"/>
      <c r="R30" s="144"/>
      <c r="S30" s="142"/>
      <c r="T30" s="143"/>
      <c r="U30" s="143"/>
      <c r="V30" s="143"/>
      <c r="W30" s="144"/>
      <c r="X30" s="156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  <c r="AJ30" s="22"/>
      <c r="AK30" s="22"/>
    </row>
    <row r="31" spans="1:37" s="23" customFormat="1" ht="17.25" customHeight="1" thickBot="1" thickTop="1">
      <c r="A31" s="113"/>
      <c r="B31" s="113"/>
      <c r="C31" s="113"/>
      <c r="D31" s="113"/>
      <c r="E31" s="113" t="s">
        <v>36</v>
      </c>
      <c r="F31" s="113"/>
      <c r="G31" s="113"/>
      <c r="H31" s="113"/>
      <c r="I31" s="142" t="s">
        <v>325</v>
      </c>
      <c r="J31" s="143"/>
      <c r="K31" s="143"/>
      <c r="L31" s="143"/>
      <c r="M31" s="144"/>
      <c r="N31" s="142"/>
      <c r="O31" s="143"/>
      <c r="P31" s="143"/>
      <c r="Q31" s="143"/>
      <c r="R31" s="144"/>
      <c r="S31" s="142"/>
      <c r="T31" s="143"/>
      <c r="U31" s="143"/>
      <c r="V31" s="143"/>
      <c r="W31" s="144"/>
      <c r="X31" s="156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22"/>
      <c r="AK31" s="22"/>
    </row>
    <row r="32" spans="1:37" s="23" customFormat="1" ht="20.25" customHeight="1" thickBot="1" thickTop="1">
      <c r="A32" s="113"/>
      <c r="B32" s="113"/>
      <c r="C32" s="113"/>
      <c r="D32" s="113"/>
      <c r="E32" s="113" t="s">
        <v>37</v>
      </c>
      <c r="F32" s="113"/>
      <c r="G32" s="113"/>
      <c r="H32" s="113"/>
      <c r="I32" s="142" t="s">
        <v>325</v>
      </c>
      <c r="J32" s="143"/>
      <c r="K32" s="143"/>
      <c r="L32" s="143"/>
      <c r="M32" s="144"/>
      <c r="N32" s="142"/>
      <c r="O32" s="143"/>
      <c r="P32" s="143"/>
      <c r="Q32" s="143"/>
      <c r="R32" s="144"/>
      <c r="S32" s="142"/>
      <c r="T32" s="143"/>
      <c r="U32" s="143"/>
      <c r="V32" s="143"/>
      <c r="W32" s="144"/>
      <c r="X32" s="156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22"/>
      <c r="AK32" s="22"/>
    </row>
    <row r="33" spans="1:37" s="23" customFormat="1" ht="17.25" customHeight="1" thickBot="1" thickTop="1">
      <c r="A33" s="113"/>
      <c r="B33" s="113"/>
      <c r="C33" s="113"/>
      <c r="D33" s="113"/>
      <c r="E33" s="113" t="s">
        <v>38</v>
      </c>
      <c r="F33" s="113"/>
      <c r="G33" s="113"/>
      <c r="H33" s="113"/>
      <c r="I33" s="142"/>
      <c r="J33" s="143"/>
      <c r="K33" s="143"/>
      <c r="L33" s="143"/>
      <c r="M33" s="144"/>
      <c r="N33" s="142" t="s">
        <v>325</v>
      </c>
      <c r="O33" s="143"/>
      <c r="P33" s="143"/>
      <c r="Q33" s="143"/>
      <c r="R33" s="144"/>
      <c r="S33" s="142"/>
      <c r="T33" s="143"/>
      <c r="U33" s="143"/>
      <c r="V33" s="143"/>
      <c r="W33" s="144"/>
      <c r="X33" s="159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1"/>
      <c r="AJ33" s="22"/>
      <c r="AK33" s="22"/>
    </row>
    <row r="34" spans="1:37" s="28" customFormat="1" ht="45.75" customHeight="1" thickBot="1" thickTop="1">
      <c r="A34" s="150" t="s">
        <v>39</v>
      </c>
      <c r="B34" s="150"/>
      <c r="C34" s="150"/>
      <c r="D34" s="150"/>
      <c r="E34" s="152"/>
      <c r="F34" s="152"/>
      <c r="G34" s="152"/>
      <c r="H34" s="152"/>
      <c r="I34" s="152"/>
      <c r="J34" s="152"/>
      <c r="K34" s="152"/>
      <c r="L34" s="152"/>
      <c r="M34" s="152"/>
      <c r="N34" s="150" t="s">
        <v>40</v>
      </c>
      <c r="O34" s="150"/>
      <c r="P34" s="150"/>
      <c r="Q34" s="150"/>
      <c r="R34" s="150"/>
      <c r="S34" s="152"/>
      <c r="T34" s="152"/>
      <c r="U34" s="152"/>
      <c r="V34" s="152"/>
      <c r="W34" s="152"/>
      <c r="X34" s="150" t="s">
        <v>41</v>
      </c>
      <c r="Y34" s="150"/>
      <c r="Z34" s="150"/>
      <c r="AA34" s="150"/>
      <c r="AB34" s="150"/>
      <c r="AC34" s="150"/>
      <c r="AD34" s="150"/>
      <c r="AE34" s="150"/>
      <c r="AF34" s="151" t="e">
        <f>S34/E34</f>
        <v>#DIV/0!</v>
      </c>
      <c r="AG34" s="151"/>
      <c r="AH34" s="151"/>
      <c r="AI34" s="151"/>
      <c r="AJ34" s="27"/>
      <c r="AK34" s="27"/>
    </row>
    <row r="35" spans="1:37" ht="22.5" customHeight="1" thickBot="1" thickTop="1">
      <c r="A35" s="113" t="s">
        <v>42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29"/>
      <c r="AK35" s="19"/>
    </row>
    <row r="36" spans="1:37" ht="30" customHeight="1" thickBot="1" thickTop="1">
      <c r="A36" s="30" t="s">
        <v>43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2"/>
      <c r="X36" s="103" t="s">
        <v>44</v>
      </c>
      <c r="Y36" s="104"/>
      <c r="Z36" s="104"/>
      <c r="AA36" s="104"/>
      <c r="AB36" s="104"/>
      <c r="AC36" s="104"/>
      <c r="AD36" s="104"/>
      <c r="AE36" s="104"/>
      <c r="AF36" s="103" t="s">
        <v>45</v>
      </c>
      <c r="AG36" s="104"/>
      <c r="AH36" s="104"/>
      <c r="AI36" s="105"/>
      <c r="AJ36" s="19"/>
      <c r="AK36" s="19"/>
    </row>
    <row r="37" spans="1:37" ht="31.5" customHeight="1" thickBot="1" thickTop="1">
      <c r="A37" s="113" t="s">
        <v>46</v>
      </c>
      <c r="B37" s="113"/>
      <c r="C37" s="113"/>
      <c r="D37" s="113"/>
      <c r="E37" s="113"/>
      <c r="F37" s="113" t="s">
        <v>47</v>
      </c>
      <c r="G37" s="113"/>
      <c r="H37" s="113"/>
      <c r="I37" s="113"/>
      <c r="J37" s="113" t="s">
        <v>48</v>
      </c>
      <c r="K37" s="113"/>
      <c r="L37" s="113"/>
      <c r="M37" s="113"/>
      <c r="N37" s="113" t="s">
        <v>49</v>
      </c>
      <c r="O37" s="113"/>
      <c r="P37" s="113"/>
      <c r="Q37" s="113"/>
      <c r="R37" s="113"/>
      <c r="S37" s="113"/>
      <c r="T37" s="113"/>
      <c r="U37" s="113"/>
      <c r="V37" s="113"/>
      <c r="W37" s="113"/>
      <c r="X37" s="113" t="s">
        <v>50</v>
      </c>
      <c r="Y37" s="113"/>
      <c r="Z37" s="113"/>
      <c r="AA37" s="113"/>
      <c r="AB37" s="113"/>
      <c r="AC37" s="113"/>
      <c r="AD37" s="113"/>
      <c r="AE37" s="113"/>
      <c r="AF37" s="113" t="s">
        <v>51</v>
      </c>
      <c r="AG37" s="113"/>
      <c r="AH37" s="113"/>
      <c r="AI37" s="113"/>
      <c r="AJ37" s="19"/>
      <c r="AK37" s="19"/>
    </row>
    <row r="38" spans="1:37" ht="16.5" thickBot="1" thickTop="1">
      <c r="A38" s="162">
        <v>1</v>
      </c>
      <c r="B38" s="162"/>
      <c r="C38" s="162"/>
      <c r="D38" s="162"/>
      <c r="E38" s="162"/>
      <c r="F38" s="163"/>
      <c r="G38" s="163"/>
      <c r="H38" s="163"/>
      <c r="I38" s="163"/>
      <c r="J38" s="162">
        <f>F38*$X$29</f>
        <v>0</v>
      </c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9"/>
      <c r="AK38" s="19"/>
    </row>
    <row r="39" spans="1:37" ht="16.5" thickBot="1" thickTop="1">
      <c r="A39" s="162"/>
      <c r="B39" s="162"/>
      <c r="C39" s="162"/>
      <c r="D39" s="162"/>
      <c r="E39" s="162"/>
      <c r="F39" s="163"/>
      <c r="G39" s="163"/>
      <c r="H39" s="163"/>
      <c r="I39" s="16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9"/>
      <c r="AK39" s="19"/>
    </row>
    <row r="40" spans="1:37" ht="16.5" thickBot="1" thickTop="1">
      <c r="A40" s="162"/>
      <c r="B40" s="162"/>
      <c r="C40" s="162"/>
      <c r="D40" s="162"/>
      <c r="E40" s="162"/>
      <c r="F40" s="163"/>
      <c r="G40" s="163"/>
      <c r="H40" s="163"/>
      <c r="I40" s="163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9"/>
      <c r="AK40" s="19"/>
    </row>
    <row r="41" spans="1:37" ht="16.5" thickBot="1" thickTop="1">
      <c r="A41" s="162"/>
      <c r="B41" s="162"/>
      <c r="C41" s="162"/>
      <c r="D41" s="162"/>
      <c r="E41" s="162"/>
      <c r="F41" s="163"/>
      <c r="G41" s="163"/>
      <c r="H41" s="163"/>
      <c r="I41" s="163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9"/>
      <c r="AK41" s="19"/>
    </row>
    <row r="42" spans="1:37" ht="16.5" thickBot="1" thickTop="1">
      <c r="A42" s="162"/>
      <c r="B42" s="162"/>
      <c r="C42" s="162"/>
      <c r="D42" s="162"/>
      <c r="E42" s="162"/>
      <c r="F42" s="163"/>
      <c r="G42" s="163"/>
      <c r="H42" s="163"/>
      <c r="I42" s="163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9"/>
      <c r="AK42" s="19"/>
    </row>
    <row r="43" spans="1:37" ht="31.5" customHeight="1" thickBot="1" thickTop="1">
      <c r="A43" s="113" t="s">
        <v>46</v>
      </c>
      <c r="B43" s="113"/>
      <c r="C43" s="113"/>
      <c r="D43" s="113"/>
      <c r="E43" s="113"/>
      <c r="F43" s="113" t="s">
        <v>47</v>
      </c>
      <c r="G43" s="113"/>
      <c r="H43" s="113"/>
      <c r="I43" s="113"/>
      <c r="J43" s="113" t="s">
        <v>48</v>
      </c>
      <c r="K43" s="113"/>
      <c r="L43" s="113"/>
      <c r="M43" s="113"/>
      <c r="N43" s="113" t="s">
        <v>49</v>
      </c>
      <c r="O43" s="113"/>
      <c r="P43" s="113"/>
      <c r="Q43" s="113"/>
      <c r="R43" s="113"/>
      <c r="S43" s="113"/>
      <c r="T43" s="113"/>
      <c r="U43" s="113"/>
      <c r="V43" s="113"/>
      <c r="W43" s="113"/>
      <c r="X43" s="113" t="s">
        <v>50</v>
      </c>
      <c r="Y43" s="113"/>
      <c r="Z43" s="113"/>
      <c r="AA43" s="113"/>
      <c r="AB43" s="113"/>
      <c r="AC43" s="113"/>
      <c r="AD43" s="113"/>
      <c r="AE43" s="113"/>
      <c r="AF43" s="113" t="s">
        <v>51</v>
      </c>
      <c r="AG43" s="113"/>
      <c r="AH43" s="113"/>
      <c r="AI43" s="113"/>
      <c r="AJ43" s="19"/>
      <c r="AK43" s="19"/>
    </row>
    <row r="44" spans="1:37" ht="16.5" thickBot="1" thickTop="1">
      <c r="A44" s="162">
        <v>2</v>
      </c>
      <c r="B44" s="162"/>
      <c r="C44" s="162"/>
      <c r="D44" s="162"/>
      <c r="E44" s="162"/>
      <c r="F44" s="163"/>
      <c r="G44" s="163"/>
      <c r="H44" s="163"/>
      <c r="I44" s="163"/>
      <c r="J44" s="162">
        <f>F44*$X$29</f>
        <v>0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9"/>
      <c r="AK44" s="19"/>
    </row>
    <row r="45" spans="1:37" ht="16.5" thickBot="1" thickTop="1">
      <c r="A45" s="162"/>
      <c r="B45" s="162"/>
      <c r="C45" s="162"/>
      <c r="D45" s="162"/>
      <c r="E45" s="162"/>
      <c r="F45" s="163"/>
      <c r="G45" s="163"/>
      <c r="H45" s="163"/>
      <c r="I45" s="163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9"/>
      <c r="AK45" s="19"/>
    </row>
    <row r="46" spans="1:37" ht="16.5" thickBot="1" thickTop="1">
      <c r="A46" s="162"/>
      <c r="B46" s="162"/>
      <c r="C46" s="162"/>
      <c r="D46" s="162"/>
      <c r="E46" s="162"/>
      <c r="F46" s="163"/>
      <c r="G46" s="163"/>
      <c r="H46" s="163"/>
      <c r="I46" s="163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9"/>
      <c r="AK46" s="19"/>
    </row>
    <row r="47" spans="1:37" ht="16.5" thickBot="1" thickTop="1">
      <c r="A47" s="162"/>
      <c r="B47" s="162"/>
      <c r="C47" s="162"/>
      <c r="D47" s="162"/>
      <c r="E47" s="162"/>
      <c r="F47" s="163"/>
      <c r="G47" s="163"/>
      <c r="H47" s="163"/>
      <c r="I47" s="163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9"/>
      <c r="AK47" s="19"/>
    </row>
    <row r="48" spans="1:37" ht="16.5" thickBot="1" thickTop="1">
      <c r="A48" s="162"/>
      <c r="B48" s="162"/>
      <c r="C48" s="162"/>
      <c r="D48" s="162"/>
      <c r="E48" s="162"/>
      <c r="F48" s="163"/>
      <c r="G48" s="163"/>
      <c r="H48" s="163"/>
      <c r="I48" s="163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9"/>
      <c r="AK48" s="19"/>
    </row>
    <row r="49" spans="1:37" ht="31.5" customHeight="1" thickBot="1" thickTop="1">
      <c r="A49" s="113" t="s">
        <v>46</v>
      </c>
      <c r="B49" s="113"/>
      <c r="C49" s="113"/>
      <c r="D49" s="113"/>
      <c r="E49" s="113"/>
      <c r="F49" s="113" t="s">
        <v>47</v>
      </c>
      <c r="G49" s="113"/>
      <c r="H49" s="113"/>
      <c r="I49" s="113"/>
      <c r="J49" s="113" t="s">
        <v>48</v>
      </c>
      <c r="K49" s="113"/>
      <c r="L49" s="113"/>
      <c r="M49" s="113"/>
      <c r="N49" s="113" t="s">
        <v>49</v>
      </c>
      <c r="O49" s="113"/>
      <c r="P49" s="113"/>
      <c r="Q49" s="113"/>
      <c r="R49" s="113"/>
      <c r="S49" s="113"/>
      <c r="T49" s="113"/>
      <c r="U49" s="113"/>
      <c r="V49" s="113"/>
      <c r="W49" s="113"/>
      <c r="X49" s="113" t="s">
        <v>50</v>
      </c>
      <c r="Y49" s="113"/>
      <c r="Z49" s="113"/>
      <c r="AA49" s="113"/>
      <c r="AB49" s="113"/>
      <c r="AC49" s="113"/>
      <c r="AD49" s="113"/>
      <c r="AE49" s="113"/>
      <c r="AF49" s="113" t="s">
        <v>51</v>
      </c>
      <c r="AG49" s="113"/>
      <c r="AH49" s="113"/>
      <c r="AI49" s="113"/>
      <c r="AJ49" s="19"/>
      <c r="AK49" s="19"/>
    </row>
    <row r="50" spans="1:37" ht="16.5" thickBot="1" thickTop="1">
      <c r="A50" s="162">
        <v>3</v>
      </c>
      <c r="B50" s="162"/>
      <c r="C50" s="162"/>
      <c r="D50" s="162"/>
      <c r="E50" s="162"/>
      <c r="F50" s="163"/>
      <c r="G50" s="163"/>
      <c r="H50" s="163"/>
      <c r="I50" s="163"/>
      <c r="J50" s="162">
        <f>F50*$X$29</f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9"/>
      <c r="AK50" s="19"/>
    </row>
    <row r="51" spans="1:37" ht="16.5" thickBot="1" thickTop="1">
      <c r="A51" s="162"/>
      <c r="B51" s="162"/>
      <c r="C51" s="162"/>
      <c r="D51" s="162"/>
      <c r="E51" s="162"/>
      <c r="F51" s="163"/>
      <c r="G51" s="163"/>
      <c r="H51" s="163"/>
      <c r="I51" s="163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9"/>
      <c r="AK51" s="19"/>
    </row>
    <row r="52" spans="1:37" ht="16.5" thickBot="1" thickTop="1">
      <c r="A52" s="162"/>
      <c r="B52" s="162"/>
      <c r="C52" s="162"/>
      <c r="D52" s="162"/>
      <c r="E52" s="162"/>
      <c r="F52" s="163"/>
      <c r="G52" s="163"/>
      <c r="H52" s="163"/>
      <c r="I52" s="163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9"/>
      <c r="AK52" s="19"/>
    </row>
    <row r="53" spans="1:37" ht="16.5" thickBot="1" thickTop="1">
      <c r="A53" s="162"/>
      <c r="B53" s="162"/>
      <c r="C53" s="162"/>
      <c r="D53" s="162"/>
      <c r="E53" s="162"/>
      <c r="F53" s="163"/>
      <c r="G53" s="163"/>
      <c r="H53" s="163"/>
      <c r="I53" s="163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9"/>
      <c r="AK53" s="19"/>
    </row>
    <row r="54" spans="1:37" ht="16.5" thickBot="1" thickTop="1">
      <c r="A54" s="162"/>
      <c r="B54" s="162"/>
      <c r="C54" s="162"/>
      <c r="D54" s="162"/>
      <c r="E54" s="162"/>
      <c r="F54" s="163"/>
      <c r="G54" s="163"/>
      <c r="H54" s="163"/>
      <c r="I54" s="163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9"/>
      <c r="AK54" s="19"/>
    </row>
    <row r="55" spans="1:37" ht="31.5" customHeight="1" thickBot="1" thickTop="1">
      <c r="A55" s="113" t="s">
        <v>46</v>
      </c>
      <c r="B55" s="113"/>
      <c r="C55" s="113"/>
      <c r="D55" s="113"/>
      <c r="E55" s="113"/>
      <c r="F55" s="113" t="s">
        <v>47</v>
      </c>
      <c r="G55" s="113"/>
      <c r="H55" s="113"/>
      <c r="I55" s="113"/>
      <c r="J55" s="113" t="s">
        <v>48</v>
      </c>
      <c r="K55" s="113"/>
      <c r="L55" s="113"/>
      <c r="M55" s="113"/>
      <c r="N55" s="113" t="s">
        <v>49</v>
      </c>
      <c r="O55" s="113"/>
      <c r="P55" s="113"/>
      <c r="Q55" s="113"/>
      <c r="R55" s="113"/>
      <c r="S55" s="113"/>
      <c r="T55" s="113"/>
      <c r="U55" s="113"/>
      <c r="V55" s="113"/>
      <c r="W55" s="113"/>
      <c r="X55" s="113" t="s">
        <v>50</v>
      </c>
      <c r="Y55" s="113"/>
      <c r="Z55" s="113"/>
      <c r="AA55" s="113"/>
      <c r="AB55" s="113"/>
      <c r="AC55" s="113"/>
      <c r="AD55" s="113"/>
      <c r="AE55" s="113"/>
      <c r="AF55" s="113" t="s">
        <v>51</v>
      </c>
      <c r="AG55" s="113"/>
      <c r="AH55" s="113"/>
      <c r="AI55" s="113"/>
      <c r="AJ55" s="19"/>
      <c r="AK55" s="19"/>
    </row>
    <row r="56" spans="1:37" ht="16.5" thickBot="1" thickTop="1">
      <c r="A56" s="162">
        <v>4</v>
      </c>
      <c r="B56" s="162"/>
      <c r="C56" s="162"/>
      <c r="D56" s="162"/>
      <c r="E56" s="162"/>
      <c r="F56" s="163"/>
      <c r="G56" s="163"/>
      <c r="H56" s="163"/>
      <c r="I56" s="163"/>
      <c r="J56" s="162">
        <f>F56*$X$29</f>
        <v>0</v>
      </c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9"/>
      <c r="AK56" s="19"/>
    </row>
    <row r="57" spans="1:37" ht="16.5" thickBot="1" thickTop="1">
      <c r="A57" s="162"/>
      <c r="B57" s="162"/>
      <c r="C57" s="162"/>
      <c r="D57" s="162"/>
      <c r="E57" s="162"/>
      <c r="F57" s="163"/>
      <c r="G57" s="163"/>
      <c r="H57" s="163"/>
      <c r="I57" s="163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9"/>
      <c r="AK57" s="19"/>
    </row>
    <row r="58" spans="1:37" ht="16.5" thickBot="1" thickTop="1">
      <c r="A58" s="162"/>
      <c r="B58" s="162"/>
      <c r="C58" s="162"/>
      <c r="D58" s="162"/>
      <c r="E58" s="162"/>
      <c r="F58" s="163"/>
      <c r="G58" s="163"/>
      <c r="H58" s="163"/>
      <c r="I58" s="163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9"/>
      <c r="AK58" s="19"/>
    </row>
    <row r="59" spans="1:37" ht="16.5" thickBot="1" thickTop="1">
      <c r="A59" s="162"/>
      <c r="B59" s="162"/>
      <c r="C59" s="162"/>
      <c r="D59" s="162"/>
      <c r="E59" s="162"/>
      <c r="F59" s="163"/>
      <c r="G59" s="163"/>
      <c r="H59" s="163"/>
      <c r="I59" s="163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9"/>
      <c r="AK59" s="19"/>
    </row>
    <row r="60" spans="1:37" ht="16.5" thickBot="1" thickTop="1">
      <c r="A60" s="162"/>
      <c r="B60" s="162"/>
      <c r="C60" s="162"/>
      <c r="D60" s="162"/>
      <c r="E60" s="162"/>
      <c r="F60" s="163"/>
      <c r="G60" s="163"/>
      <c r="H60" s="163"/>
      <c r="I60" s="163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9"/>
      <c r="AK60" s="19"/>
    </row>
    <row r="61" spans="1:37" ht="31.5" customHeight="1" thickBot="1" thickTop="1">
      <c r="A61" s="113" t="s">
        <v>46</v>
      </c>
      <c r="B61" s="113"/>
      <c r="C61" s="113"/>
      <c r="D61" s="113"/>
      <c r="E61" s="113"/>
      <c r="F61" s="113" t="s">
        <v>47</v>
      </c>
      <c r="G61" s="113"/>
      <c r="H61" s="113"/>
      <c r="I61" s="113"/>
      <c r="J61" s="113" t="s">
        <v>48</v>
      </c>
      <c r="K61" s="113"/>
      <c r="L61" s="113"/>
      <c r="M61" s="113"/>
      <c r="N61" s="113" t="s">
        <v>49</v>
      </c>
      <c r="O61" s="113"/>
      <c r="P61" s="113"/>
      <c r="Q61" s="113"/>
      <c r="R61" s="113"/>
      <c r="S61" s="113"/>
      <c r="T61" s="113"/>
      <c r="U61" s="113"/>
      <c r="V61" s="113"/>
      <c r="W61" s="113"/>
      <c r="X61" s="113" t="s">
        <v>50</v>
      </c>
      <c r="Y61" s="113"/>
      <c r="Z61" s="113"/>
      <c r="AA61" s="113"/>
      <c r="AB61" s="113"/>
      <c r="AC61" s="113"/>
      <c r="AD61" s="113"/>
      <c r="AE61" s="113"/>
      <c r="AF61" s="113" t="s">
        <v>51</v>
      </c>
      <c r="AG61" s="113"/>
      <c r="AH61" s="113"/>
      <c r="AI61" s="113"/>
      <c r="AJ61" s="19"/>
      <c r="AK61" s="19"/>
    </row>
    <row r="62" spans="1:37" ht="16.5" thickBot="1" thickTop="1">
      <c r="A62" s="162">
        <v>5</v>
      </c>
      <c r="B62" s="162"/>
      <c r="C62" s="162"/>
      <c r="D62" s="162"/>
      <c r="E62" s="162"/>
      <c r="F62" s="163"/>
      <c r="G62" s="163"/>
      <c r="H62" s="163"/>
      <c r="I62" s="163"/>
      <c r="J62" s="162">
        <f>F62*$X$29</f>
        <v>0</v>
      </c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9"/>
      <c r="AK62" s="19"/>
    </row>
    <row r="63" spans="1:37" ht="16.5" thickBot="1" thickTop="1">
      <c r="A63" s="162"/>
      <c r="B63" s="162"/>
      <c r="C63" s="162"/>
      <c r="D63" s="162"/>
      <c r="E63" s="162"/>
      <c r="F63" s="163"/>
      <c r="G63" s="163"/>
      <c r="H63" s="163"/>
      <c r="I63" s="163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9"/>
      <c r="AK63" s="19"/>
    </row>
    <row r="64" spans="1:37" ht="16.5" thickBot="1" thickTop="1">
      <c r="A64" s="162"/>
      <c r="B64" s="162"/>
      <c r="C64" s="162"/>
      <c r="D64" s="162"/>
      <c r="E64" s="162"/>
      <c r="F64" s="163"/>
      <c r="G64" s="163"/>
      <c r="H64" s="163"/>
      <c r="I64" s="163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9"/>
      <c r="AK64" s="19"/>
    </row>
    <row r="65" spans="1:37" ht="16.5" thickBot="1" thickTop="1">
      <c r="A65" s="162"/>
      <c r="B65" s="162"/>
      <c r="C65" s="162"/>
      <c r="D65" s="162"/>
      <c r="E65" s="162"/>
      <c r="F65" s="163"/>
      <c r="G65" s="163"/>
      <c r="H65" s="163"/>
      <c r="I65" s="163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9"/>
      <c r="AK65" s="19"/>
    </row>
    <row r="66" spans="1:37" ht="16.5" thickBot="1" thickTop="1">
      <c r="A66" s="162"/>
      <c r="B66" s="162"/>
      <c r="C66" s="162"/>
      <c r="D66" s="162"/>
      <c r="E66" s="162"/>
      <c r="F66" s="163"/>
      <c r="G66" s="163"/>
      <c r="H66" s="163"/>
      <c r="I66" s="163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9"/>
      <c r="AK66" s="19"/>
    </row>
    <row r="67" spans="1:37" ht="31.5" customHeight="1" hidden="1" thickBot="1" thickTop="1">
      <c r="A67" s="113" t="s">
        <v>46</v>
      </c>
      <c r="B67" s="113"/>
      <c r="C67" s="113"/>
      <c r="D67" s="113"/>
      <c r="E67" s="113"/>
      <c r="F67" s="113" t="s">
        <v>47</v>
      </c>
      <c r="G67" s="113"/>
      <c r="H67" s="113"/>
      <c r="I67" s="113"/>
      <c r="J67" s="113" t="s">
        <v>48</v>
      </c>
      <c r="K67" s="113"/>
      <c r="L67" s="113"/>
      <c r="M67" s="113"/>
      <c r="N67" s="113" t="s">
        <v>49</v>
      </c>
      <c r="O67" s="113"/>
      <c r="P67" s="113"/>
      <c r="Q67" s="113"/>
      <c r="R67" s="113"/>
      <c r="S67" s="113"/>
      <c r="T67" s="113"/>
      <c r="U67" s="113"/>
      <c r="V67" s="113"/>
      <c r="W67" s="113"/>
      <c r="X67" s="113" t="s">
        <v>50</v>
      </c>
      <c r="Y67" s="113"/>
      <c r="Z67" s="113"/>
      <c r="AA67" s="113"/>
      <c r="AB67" s="113"/>
      <c r="AC67" s="113"/>
      <c r="AD67" s="113"/>
      <c r="AE67" s="113"/>
      <c r="AF67" s="113" t="s">
        <v>51</v>
      </c>
      <c r="AG67" s="113"/>
      <c r="AH67" s="113"/>
      <c r="AI67" s="113"/>
      <c r="AJ67" s="19"/>
      <c r="AK67" s="19"/>
    </row>
    <row r="68" spans="1:37" ht="16.5" customHeight="1" hidden="1" thickBot="1" thickTop="1">
      <c r="A68" s="162">
        <v>6</v>
      </c>
      <c r="B68" s="162"/>
      <c r="C68" s="162"/>
      <c r="D68" s="162"/>
      <c r="E68" s="162"/>
      <c r="F68" s="163"/>
      <c r="G68" s="163"/>
      <c r="H68" s="163"/>
      <c r="I68" s="163"/>
      <c r="J68" s="162">
        <f>F68*$X$29</f>
        <v>0</v>
      </c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9"/>
      <c r="AK68" s="19"/>
    </row>
    <row r="69" spans="1:37" ht="16.5" customHeight="1" hidden="1" thickBot="1" thickTop="1">
      <c r="A69" s="162"/>
      <c r="B69" s="162"/>
      <c r="C69" s="162"/>
      <c r="D69" s="162"/>
      <c r="E69" s="162"/>
      <c r="F69" s="163"/>
      <c r="G69" s="163"/>
      <c r="H69" s="163"/>
      <c r="I69" s="163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9"/>
      <c r="AK69" s="19"/>
    </row>
    <row r="70" spans="1:37" ht="16.5" customHeight="1" hidden="1" thickBot="1" thickTop="1">
      <c r="A70" s="162"/>
      <c r="B70" s="162"/>
      <c r="C70" s="162"/>
      <c r="D70" s="162"/>
      <c r="E70" s="162"/>
      <c r="F70" s="163"/>
      <c r="G70" s="163"/>
      <c r="H70" s="163"/>
      <c r="I70" s="163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9"/>
      <c r="AK70" s="19"/>
    </row>
    <row r="71" spans="1:37" ht="16.5" customHeight="1" hidden="1" thickBot="1" thickTop="1">
      <c r="A71" s="162"/>
      <c r="B71" s="162"/>
      <c r="C71" s="162"/>
      <c r="D71" s="162"/>
      <c r="E71" s="162"/>
      <c r="F71" s="163"/>
      <c r="G71" s="163"/>
      <c r="H71" s="163"/>
      <c r="I71" s="163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9"/>
      <c r="AK71" s="19"/>
    </row>
    <row r="72" spans="1:37" ht="16.5" customHeight="1" hidden="1" thickBot="1" thickTop="1">
      <c r="A72" s="162"/>
      <c r="B72" s="162"/>
      <c r="C72" s="162"/>
      <c r="D72" s="162"/>
      <c r="E72" s="162"/>
      <c r="F72" s="163"/>
      <c r="G72" s="163"/>
      <c r="H72" s="163"/>
      <c r="I72" s="163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9"/>
      <c r="AK72" s="19"/>
    </row>
    <row r="73" spans="1:37" ht="31.5" customHeight="1" hidden="1" thickBot="1" thickTop="1">
      <c r="A73" s="113" t="s">
        <v>46</v>
      </c>
      <c r="B73" s="113"/>
      <c r="C73" s="113"/>
      <c r="D73" s="113"/>
      <c r="E73" s="113"/>
      <c r="F73" s="113" t="s">
        <v>47</v>
      </c>
      <c r="G73" s="113"/>
      <c r="H73" s="113"/>
      <c r="I73" s="113"/>
      <c r="J73" s="113" t="s">
        <v>48</v>
      </c>
      <c r="K73" s="113"/>
      <c r="L73" s="113"/>
      <c r="M73" s="113"/>
      <c r="N73" s="113" t="s">
        <v>49</v>
      </c>
      <c r="O73" s="113"/>
      <c r="P73" s="113"/>
      <c r="Q73" s="113"/>
      <c r="R73" s="113"/>
      <c r="S73" s="113"/>
      <c r="T73" s="113"/>
      <c r="U73" s="113"/>
      <c r="V73" s="113"/>
      <c r="W73" s="113"/>
      <c r="X73" s="113" t="s">
        <v>50</v>
      </c>
      <c r="Y73" s="113"/>
      <c r="Z73" s="113"/>
      <c r="AA73" s="113"/>
      <c r="AB73" s="113"/>
      <c r="AC73" s="113"/>
      <c r="AD73" s="113"/>
      <c r="AE73" s="113"/>
      <c r="AF73" s="113" t="s">
        <v>51</v>
      </c>
      <c r="AG73" s="113"/>
      <c r="AH73" s="113"/>
      <c r="AI73" s="113"/>
      <c r="AJ73" s="19"/>
      <c r="AK73" s="19"/>
    </row>
    <row r="74" spans="1:37" ht="16.5" customHeight="1" hidden="1" thickBot="1" thickTop="1">
      <c r="A74" s="162">
        <v>7</v>
      </c>
      <c r="B74" s="162"/>
      <c r="C74" s="162"/>
      <c r="D74" s="162"/>
      <c r="E74" s="162"/>
      <c r="F74" s="163"/>
      <c r="G74" s="163"/>
      <c r="H74" s="163"/>
      <c r="I74" s="163"/>
      <c r="J74" s="162">
        <f>F74*$X$29</f>
        <v>0</v>
      </c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9"/>
      <c r="AK74" s="19"/>
    </row>
    <row r="75" spans="1:37" ht="16.5" customHeight="1" hidden="1" thickBot="1" thickTop="1">
      <c r="A75" s="162"/>
      <c r="B75" s="162"/>
      <c r="C75" s="162"/>
      <c r="D75" s="162"/>
      <c r="E75" s="162"/>
      <c r="F75" s="163"/>
      <c r="G75" s="163"/>
      <c r="H75" s="163"/>
      <c r="I75" s="163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9"/>
      <c r="AK75" s="19"/>
    </row>
    <row r="76" spans="1:37" ht="16.5" customHeight="1" hidden="1" thickBot="1" thickTop="1">
      <c r="A76" s="162"/>
      <c r="B76" s="162"/>
      <c r="C76" s="162"/>
      <c r="D76" s="162"/>
      <c r="E76" s="162"/>
      <c r="F76" s="163"/>
      <c r="G76" s="163"/>
      <c r="H76" s="163"/>
      <c r="I76" s="163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9"/>
      <c r="AK76" s="19"/>
    </row>
    <row r="77" spans="1:37" ht="16.5" customHeight="1" hidden="1" thickBot="1" thickTop="1">
      <c r="A77" s="162"/>
      <c r="B77" s="162"/>
      <c r="C77" s="162"/>
      <c r="D77" s="162"/>
      <c r="E77" s="162"/>
      <c r="F77" s="163"/>
      <c r="G77" s="163"/>
      <c r="H77" s="163"/>
      <c r="I77" s="163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9"/>
      <c r="AK77" s="19"/>
    </row>
    <row r="78" spans="1:37" ht="16.5" customHeight="1" hidden="1" thickBot="1" thickTop="1">
      <c r="A78" s="162"/>
      <c r="B78" s="162"/>
      <c r="C78" s="162"/>
      <c r="D78" s="162"/>
      <c r="E78" s="162"/>
      <c r="F78" s="163"/>
      <c r="G78" s="163"/>
      <c r="H78" s="163"/>
      <c r="I78" s="163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9"/>
      <c r="AK78" s="19"/>
    </row>
    <row r="79" spans="1:37" ht="31.5" customHeight="1" hidden="1" thickBot="1" thickTop="1">
      <c r="A79" s="113" t="s">
        <v>46</v>
      </c>
      <c r="B79" s="113"/>
      <c r="C79" s="113"/>
      <c r="D79" s="113"/>
      <c r="E79" s="113"/>
      <c r="F79" s="113" t="s">
        <v>47</v>
      </c>
      <c r="G79" s="113"/>
      <c r="H79" s="113"/>
      <c r="I79" s="113"/>
      <c r="J79" s="113" t="s">
        <v>48</v>
      </c>
      <c r="K79" s="113"/>
      <c r="L79" s="113"/>
      <c r="M79" s="113"/>
      <c r="N79" s="113" t="s">
        <v>49</v>
      </c>
      <c r="O79" s="113"/>
      <c r="P79" s="113"/>
      <c r="Q79" s="113"/>
      <c r="R79" s="113"/>
      <c r="S79" s="113"/>
      <c r="T79" s="113"/>
      <c r="U79" s="113"/>
      <c r="V79" s="113"/>
      <c r="W79" s="113"/>
      <c r="X79" s="113" t="s">
        <v>50</v>
      </c>
      <c r="Y79" s="113"/>
      <c r="Z79" s="113"/>
      <c r="AA79" s="113"/>
      <c r="AB79" s="113"/>
      <c r="AC79" s="113"/>
      <c r="AD79" s="113"/>
      <c r="AE79" s="113"/>
      <c r="AF79" s="113" t="s">
        <v>51</v>
      </c>
      <c r="AG79" s="113"/>
      <c r="AH79" s="113"/>
      <c r="AI79" s="113"/>
      <c r="AJ79" s="19"/>
      <c r="AK79" s="19"/>
    </row>
    <row r="80" spans="1:37" ht="16.5" customHeight="1" hidden="1" thickBot="1" thickTop="1">
      <c r="A80" s="162">
        <v>8</v>
      </c>
      <c r="B80" s="162"/>
      <c r="C80" s="162"/>
      <c r="D80" s="162"/>
      <c r="E80" s="162"/>
      <c r="F80" s="163"/>
      <c r="G80" s="163"/>
      <c r="H80" s="163"/>
      <c r="I80" s="163"/>
      <c r="J80" s="162">
        <f>F80*$X$29</f>
        <v>0</v>
      </c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9"/>
      <c r="AK80" s="19"/>
    </row>
    <row r="81" spans="1:37" ht="16.5" customHeight="1" hidden="1" thickBot="1" thickTop="1">
      <c r="A81" s="162"/>
      <c r="B81" s="162"/>
      <c r="C81" s="162"/>
      <c r="D81" s="162"/>
      <c r="E81" s="162"/>
      <c r="F81" s="163"/>
      <c r="G81" s="163"/>
      <c r="H81" s="163"/>
      <c r="I81" s="163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9"/>
      <c r="AK81" s="19"/>
    </row>
    <row r="82" spans="1:37" ht="16.5" customHeight="1" hidden="1" thickBot="1" thickTop="1">
      <c r="A82" s="162"/>
      <c r="B82" s="162"/>
      <c r="C82" s="162"/>
      <c r="D82" s="162"/>
      <c r="E82" s="162"/>
      <c r="F82" s="163"/>
      <c r="G82" s="163"/>
      <c r="H82" s="163"/>
      <c r="I82" s="163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9"/>
      <c r="AK82" s="19"/>
    </row>
    <row r="83" spans="1:37" ht="16.5" customHeight="1" hidden="1" thickBot="1" thickTop="1">
      <c r="A83" s="162"/>
      <c r="B83" s="162"/>
      <c r="C83" s="162"/>
      <c r="D83" s="162"/>
      <c r="E83" s="162"/>
      <c r="F83" s="163"/>
      <c r="G83" s="163"/>
      <c r="H83" s="163"/>
      <c r="I83" s="163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9"/>
      <c r="AK83" s="19"/>
    </row>
    <row r="84" spans="1:37" ht="16.5" customHeight="1" hidden="1" thickBot="1" thickTop="1">
      <c r="A84" s="162"/>
      <c r="B84" s="162"/>
      <c r="C84" s="162"/>
      <c r="D84" s="162"/>
      <c r="E84" s="162"/>
      <c r="F84" s="163"/>
      <c r="G84" s="163"/>
      <c r="H84" s="163"/>
      <c r="I84" s="163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9"/>
      <c r="AK84" s="19"/>
    </row>
    <row r="85" spans="1:37" ht="31.5" customHeight="1" hidden="1" thickBot="1" thickTop="1">
      <c r="A85" s="113" t="s">
        <v>46</v>
      </c>
      <c r="B85" s="113"/>
      <c r="C85" s="113"/>
      <c r="D85" s="113"/>
      <c r="E85" s="113"/>
      <c r="F85" s="113" t="s">
        <v>47</v>
      </c>
      <c r="G85" s="113"/>
      <c r="H85" s="113"/>
      <c r="I85" s="113"/>
      <c r="J85" s="113" t="s">
        <v>48</v>
      </c>
      <c r="K85" s="113"/>
      <c r="L85" s="113"/>
      <c r="M85" s="113"/>
      <c r="N85" s="113" t="s">
        <v>49</v>
      </c>
      <c r="O85" s="113"/>
      <c r="P85" s="113"/>
      <c r="Q85" s="113"/>
      <c r="R85" s="113"/>
      <c r="S85" s="113"/>
      <c r="T85" s="113"/>
      <c r="U85" s="113"/>
      <c r="V85" s="113"/>
      <c r="W85" s="113"/>
      <c r="X85" s="113" t="s">
        <v>50</v>
      </c>
      <c r="Y85" s="113"/>
      <c r="Z85" s="113"/>
      <c r="AA85" s="113"/>
      <c r="AB85" s="113"/>
      <c r="AC85" s="113"/>
      <c r="AD85" s="113"/>
      <c r="AE85" s="113"/>
      <c r="AF85" s="113" t="s">
        <v>51</v>
      </c>
      <c r="AG85" s="113"/>
      <c r="AH85" s="113"/>
      <c r="AI85" s="113"/>
      <c r="AJ85" s="19"/>
      <c r="AK85" s="19"/>
    </row>
    <row r="86" spans="1:37" ht="16.5" customHeight="1" hidden="1" thickBot="1" thickTop="1">
      <c r="A86" s="162">
        <v>9</v>
      </c>
      <c r="B86" s="162"/>
      <c r="C86" s="162"/>
      <c r="D86" s="162"/>
      <c r="E86" s="162"/>
      <c r="F86" s="163"/>
      <c r="G86" s="163"/>
      <c r="H86" s="163"/>
      <c r="I86" s="163"/>
      <c r="J86" s="162">
        <f>F86*$X$29</f>
        <v>0</v>
      </c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9"/>
      <c r="AK86" s="19"/>
    </row>
    <row r="87" spans="1:37" ht="16.5" customHeight="1" hidden="1" thickBot="1" thickTop="1">
      <c r="A87" s="162"/>
      <c r="B87" s="162"/>
      <c r="C87" s="162"/>
      <c r="D87" s="162"/>
      <c r="E87" s="162"/>
      <c r="F87" s="163"/>
      <c r="G87" s="163"/>
      <c r="H87" s="163"/>
      <c r="I87" s="163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9"/>
      <c r="AK87" s="19"/>
    </row>
    <row r="88" spans="1:37" ht="16.5" customHeight="1" hidden="1" thickBot="1" thickTop="1">
      <c r="A88" s="162"/>
      <c r="B88" s="162"/>
      <c r="C88" s="162"/>
      <c r="D88" s="162"/>
      <c r="E88" s="162"/>
      <c r="F88" s="163"/>
      <c r="G88" s="163"/>
      <c r="H88" s="163"/>
      <c r="I88" s="163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9"/>
      <c r="AK88" s="19"/>
    </row>
    <row r="89" spans="1:37" ht="16.5" customHeight="1" hidden="1" thickBot="1" thickTop="1">
      <c r="A89" s="162"/>
      <c r="B89" s="162"/>
      <c r="C89" s="162"/>
      <c r="D89" s="162"/>
      <c r="E89" s="162"/>
      <c r="F89" s="163"/>
      <c r="G89" s="163"/>
      <c r="H89" s="163"/>
      <c r="I89" s="163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9"/>
      <c r="AK89" s="19"/>
    </row>
    <row r="90" spans="1:37" ht="16.5" customHeight="1" hidden="1" thickBot="1" thickTop="1">
      <c r="A90" s="162"/>
      <c r="B90" s="162"/>
      <c r="C90" s="162"/>
      <c r="D90" s="162"/>
      <c r="E90" s="162"/>
      <c r="F90" s="163"/>
      <c r="G90" s="163"/>
      <c r="H90" s="163"/>
      <c r="I90" s="163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9"/>
      <c r="AK90" s="19"/>
    </row>
    <row r="91" spans="1:37" ht="31.5" customHeight="1" hidden="1" thickBot="1" thickTop="1">
      <c r="A91" s="113" t="s">
        <v>46</v>
      </c>
      <c r="B91" s="113"/>
      <c r="C91" s="113"/>
      <c r="D91" s="113"/>
      <c r="E91" s="113"/>
      <c r="F91" s="113" t="s">
        <v>47</v>
      </c>
      <c r="G91" s="113"/>
      <c r="H91" s="113"/>
      <c r="I91" s="113"/>
      <c r="J91" s="113" t="s">
        <v>48</v>
      </c>
      <c r="K91" s="113"/>
      <c r="L91" s="113"/>
      <c r="M91" s="113"/>
      <c r="N91" s="113" t="s">
        <v>49</v>
      </c>
      <c r="O91" s="113"/>
      <c r="P91" s="113"/>
      <c r="Q91" s="113"/>
      <c r="R91" s="113"/>
      <c r="S91" s="113"/>
      <c r="T91" s="113"/>
      <c r="U91" s="113"/>
      <c r="V91" s="113"/>
      <c r="W91" s="113"/>
      <c r="X91" s="113" t="s">
        <v>50</v>
      </c>
      <c r="Y91" s="113"/>
      <c r="Z91" s="113"/>
      <c r="AA91" s="113"/>
      <c r="AB91" s="113"/>
      <c r="AC91" s="113"/>
      <c r="AD91" s="113"/>
      <c r="AE91" s="113"/>
      <c r="AF91" s="113" t="s">
        <v>51</v>
      </c>
      <c r="AG91" s="113"/>
      <c r="AH91" s="113"/>
      <c r="AI91" s="113"/>
      <c r="AJ91" s="19"/>
      <c r="AK91" s="19"/>
    </row>
    <row r="92" spans="1:37" ht="16.5" customHeight="1" hidden="1" thickBot="1" thickTop="1">
      <c r="A92" s="162">
        <v>10</v>
      </c>
      <c r="B92" s="162"/>
      <c r="C92" s="162"/>
      <c r="D92" s="162"/>
      <c r="E92" s="162"/>
      <c r="F92" s="163"/>
      <c r="G92" s="163"/>
      <c r="H92" s="163"/>
      <c r="I92" s="163"/>
      <c r="J92" s="162">
        <f>F92*$X$29</f>
        <v>0</v>
      </c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9"/>
      <c r="AK92" s="19"/>
    </row>
    <row r="93" spans="1:37" ht="16.5" customHeight="1" hidden="1" thickBot="1" thickTop="1">
      <c r="A93" s="162"/>
      <c r="B93" s="162"/>
      <c r="C93" s="162"/>
      <c r="D93" s="162"/>
      <c r="E93" s="162"/>
      <c r="F93" s="163"/>
      <c r="G93" s="163"/>
      <c r="H93" s="163"/>
      <c r="I93" s="163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9"/>
      <c r="AK93" s="19"/>
    </row>
    <row r="94" spans="1:37" ht="16.5" customHeight="1" hidden="1" thickBot="1" thickTop="1">
      <c r="A94" s="162"/>
      <c r="B94" s="162"/>
      <c r="C94" s="162"/>
      <c r="D94" s="162"/>
      <c r="E94" s="162"/>
      <c r="F94" s="163"/>
      <c r="G94" s="163"/>
      <c r="H94" s="163"/>
      <c r="I94" s="163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9"/>
      <c r="AK94" s="19"/>
    </row>
    <row r="95" spans="1:37" ht="16.5" customHeight="1" hidden="1" thickBot="1" thickTop="1">
      <c r="A95" s="162"/>
      <c r="B95" s="162"/>
      <c r="C95" s="162"/>
      <c r="D95" s="162"/>
      <c r="E95" s="162"/>
      <c r="F95" s="163"/>
      <c r="G95" s="163"/>
      <c r="H95" s="163"/>
      <c r="I95" s="163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9"/>
      <c r="AK95" s="19"/>
    </row>
    <row r="96" spans="1:37" ht="16.5" customHeight="1" hidden="1" thickBot="1" thickTop="1">
      <c r="A96" s="162"/>
      <c r="B96" s="162"/>
      <c r="C96" s="162"/>
      <c r="D96" s="162"/>
      <c r="E96" s="162"/>
      <c r="F96" s="163"/>
      <c r="G96" s="163"/>
      <c r="H96" s="163"/>
      <c r="I96" s="163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9"/>
      <c r="AK96" s="19"/>
    </row>
    <row r="97" spans="1:37" ht="31.5" customHeight="1" hidden="1" thickBot="1" thickTop="1">
      <c r="A97" s="113" t="s">
        <v>46</v>
      </c>
      <c r="B97" s="113"/>
      <c r="C97" s="113"/>
      <c r="D97" s="113"/>
      <c r="E97" s="113"/>
      <c r="F97" s="113" t="s">
        <v>47</v>
      </c>
      <c r="G97" s="113"/>
      <c r="H97" s="113"/>
      <c r="I97" s="113"/>
      <c r="J97" s="113" t="s">
        <v>48</v>
      </c>
      <c r="K97" s="113"/>
      <c r="L97" s="113"/>
      <c r="M97" s="113"/>
      <c r="N97" s="113" t="s">
        <v>49</v>
      </c>
      <c r="O97" s="113"/>
      <c r="P97" s="113"/>
      <c r="Q97" s="113"/>
      <c r="R97" s="113"/>
      <c r="S97" s="113"/>
      <c r="T97" s="113"/>
      <c r="U97" s="113"/>
      <c r="V97" s="113"/>
      <c r="W97" s="113"/>
      <c r="X97" s="113" t="s">
        <v>50</v>
      </c>
      <c r="Y97" s="113"/>
      <c r="Z97" s="113"/>
      <c r="AA97" s="113"/>
      <c r="AB97" s="113"/>
      <c r="AC97" s="113"/>
      <c r="AD97" s="113"/>
      <c r="AE97" s="113"/>
      <c r="AF97" s="113" t="s">
        <v>51</v>
      </c>
      <c r="AG97" s="113"/>
      <c r="AH97" s="113"/>
      <c r="AI97" s="113"/>
      <c r="AJ97" s="19"/>
      <c r="AK97" s="19"/>
    </row>
    <row r="98" spans="1:37" ht="16.5" customHeight="1" hidden="1" thickBot="1" thickTop="1">
      <c r="A98" s="162">
        <v>11</v>
      </c>
      <c r="B98" s="162"/>
      <c r="C98" s="162"/>
      <c r="D98" s="162"/>
      <c r="E98" s="162"/>
      <c r="F98" s="163"/>
      <c r="G98" s="163"/>
      <c r="H98" s="163"/>
      <c r="I98" s="163"/>
      <c r="J98" s="162">
        <f>F98*$X$29</f>
        <v>0</v>
      </c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9"/>
      <c r="AK98" s="19"/>
    </row>
    <row r="99" spans="1:37" ht="16.5" customHeight="1" hidden="1" thickBot="1" thickTop="1">
      <c r="A99" s="162"/>
      <c r="B99" s="162"/>
      <c r="C99" s="162"/>
      <c r="D99" s="162"/>
      <c r="E99" s="162"/>
      <c r="F99" s="163"/>
      <c r="G99" s="163"/>
      <c r="H99" s="163"/>
      <c r="I99" s="163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9"/>
      <c r="AK99" s="19"/>
    </row>
    <row r="100" spans="1:37" ht="16.5" customHeight="1" hidden="1" thickBot="1" thickTop="1">
      <c r="A100" s="162"/>
      <c r="B100" s="162"/>
      <c r="C100" s="162"/>
      <c r="D100" s="162"/>
      <c r="E100" s="162"/>
      <c r="F100" s="163"/>
      <c r="G100" s="163"/>
      <c r="H100" s="163"/>
      <c r="I100" s="163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9"/>
      <c r="AK100" s="19"/>
    </row>
    <row r="101" spans="1:37" ht="16.5" customHeight="1" hidden="1" thickBot="1" thickTop="1">
      <c r="A101" s="162"/>
      <c r="B101" s="162"/>
      <c r="C101" s="162"/>
      <c r="D101" s="162"/>
      <c r="E101" s="162"/>
      <c r="F101" s="163"/>
      <c r="G101" s="163"/>
      <c r="H101" s="163"/>
      <c r="I101" s="163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9"/>
      <c r="AK101" s="19"/>
    </row>
    <row r="102" spans="1:37" ht="16.5" customHeight="1" hidden="1" thickBot="1" thickTop="1">
      <c r="A102" s="162"/>
      <c r="B102" s="162"/>
      <c r="C102" s="162"/>
      <c r="D102" s="162"/>
      <c r="E102" s="162"/>
      <c r="F102" s="163"/>
      <c r="G102" s="163"/>
      <c r="H102" s="163"/>
      <c r="I102" s="163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9"/>
      <c r="AK102" s="19"/>
    </row>
    <row r="103" spans="1:37" ht="31.5" customHeight="1" hidden="1" thickBot="1" thickTop="1">
      <c r="A103" s="113" t="s">
        <v>46</v>
      </c>
      <c r="B103" s="113"/>
      <c r="C103" s="113"/>
      <c r="D103" s="113"/>
      <c r="E103" s="113"/>
      <c r="F103" s="113" t="s">
        <v>47</v>
      </c>
      <c r="G103" s="113"/>
      <c r="H103" s="113"/>
      <c r="I103" s="113"/>
      <c r="J103" s="113" t="s">
        <v>48</v>
      </c>
      <c r="K103" s="113"/>
      <c r="L103" s="113"/>
      <c r="M103" s="113"/>
      <c r="N103" s="113" t="s">
        <v>49</v>
      </c>
      <c r="O103" s="113"/>
      <c r="P103" s="113"/>
      <c r="Q103" s="113"/>
      <c r="R103" s="113"/>
      <c r="S103" s="113"/>
      <c r="T103" s="113"/>
      <c r="U103" s="113"/>
      <c r="V103" s="113"/>
      <c r="W103" s="113"/>
      <c r="X103" s="113" t="s">
        <v>50</v>
      </c>
      <c r="Y103" s="113"/>
      <c r="Z103" s="113"/>
      <c r="AA103" s="113"/>
      <c r="AB103" s="113"/>
      <c r="AC103" s="113"/>
      <c r="AD103" s="113"/>
      <c r="AE103" s="113"/>
      <c r="AF103" s="113" t="s">
        <v>51</v>
      </c>
      <c r="AG103" s="113"/>
      <c r="AH103" s="113"/>
      <c r="AI103" s="113"/>
      <c r="AJ103" s="19"/>
      <c r="AK103" s="19"/>
    </row>
    <row r="104" spans="1:37" ht="16.5" customHeight="1" hidden="1" thickBot="1" thickTop="1">
      <c r="A104" s="162">
        <v>12</v>
      </c>
      <c r="B104" s="162"/>
      <c r="C104" s="162"/>
      <c r="D104" s="162"/>
      <c r="E104" s="162"/>
      <c r="F104" s="163"/>
      <c r="G104" s="163"/>
      <c r="H104" s="163"/>
      <c r="I104" s="163"/>
      <c r="J104" s="162">
        <f>F104*$X$29</f>
        <v>0</v>
      </c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9"/>
      <c r="AK104" s="19"/>
    </row>
    <row r="105" spans="1:37" ht="16.5" customHeight="1" hidden="1" thickBot="1" thickTop="1">
      <c r="A105" s="162"/>
      <c r="B105" s="162"/>
      <c r="C105" s="162"/>
      <c r="D105" s="162"/>
      <c r="E105" s="162"/>
      <c r="F105" s="163"/>
      <c r="G105" s="163"/>
      <c r="H105" s="163"/>
      <c r="I105" s="163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9"/>
      <c r="AK105" s="19"/>
    </row>
    <row r="106" spans="1:37" ht="16.5" customHeight="1" hidden="1" thickBot="1" thickTop="1">
      <c r="A106" s="162"/>
      <c r="B106" s="162"/>
      <c r="C106" s="162"/>
      <c r="D106" s="162"/>
      <c r="E106" s="162"/>
      <c r="F106" s="163"/>
      <c r="G106" s="163"/>
      <c r="H106" s="163"/>
      <c r="I106" s="163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9"/>
      <c r="AK106" s="19"/>
    </row>
    <row r="107" spans="1:37" ht="16.5" customHeight="1" hidden="1" thickBot="1" thickTop="1">
      <c r="A107" s="162"/>
      <c r="B107" s="162"/>
      <c r="C107" s="162"/>
      <c r="D107" s="162"/>
      <c r="E107" s="162"/>
      <c r="F107" s="163"/>
      <c r="G107" s="163"/>
      <c r="H107" s="163"/>
      <c r="I107" s="163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9"/>
      <c r="AK107" s="19"/>
    </row>
    <row r="108" spans="1:37" ht="16.5" customHeight="1" hidden="1" thickBot="1" thickTop="1">
      <c r="A108" s="162"/>
      <c r="B108" s="162"/>
      <c r="C108" s="162"/>
      <c r="D108" s="162"/>
      <c r="E108" s="162"/>
      <c r="F108" s="163"/>
      <c r="G108" s="163"/>
      <c r="H108" s="163"/>
      <c r="I108" s="163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9"/>
      <c r="AK108" s="19"/>
    </row>
    <row r="109" spans="1:35" s="33" customFormat="1" ht="19.5" customHeight="1" thickBot="1" thickTop="1">
      <c r="A109" s="113" t="s">
        <v>52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</row>
    <row r="110" spans="1:35" s="33" customFormat="1" ht="15.75" customHeight="1" thickTop="1">
      <c r="A110" s="34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169" t="s">
        <v>53</v>
      </c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70" t="s">
        <v>54</v>
      </c>
      <c r="Z110" s="170"/>
      <c r="AA110" s="170"/>
      <c r="AB110" s="170"/>
      <c r="AC110" s="170"/>
      <c r="AD110" s="170"/>
      <c r="AE110" s="170"/>
      <c r="AF110" s="171"/>
      <c r="AG110" s="36"/>
      <c r="AH110" s="37" t="s">
        <v>55</v>
      </c>
      <c r="AI110" s="38" t="s">
        <v>56</v>
      </c>
    </row>
    <row r="111" spans="1:35" s="33" customFormat="1" ht="15" customHeight="1">
      <c r="A111" s="164" t="s">
        <v>57</v>
      </c>
      <c r="B111" s="165"/>
      <c r="C111" s="165"/>
      <c r="D111" s="165"/>
      <c r="E111" s="165"/>
      <c r="F111" s="165"/>
      <c r="G111" s="35" t="s">
        <v>58</v>
      </c>
      <c r="H111" s="39"/>
      <c r="I111" s="35"/>
      <c r="J111" s="35" t="s">
        <v>56</v>
      </c>
      <c r="K111" s="39" t="s">
        <v>59</v>
      </c>
      <c r="L111" s="35"/>
      <c r="M111" s="35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7" t="s">
        <v>60</v>
      </c>
      <c r="Z111" s="165"/>
      <c r="AA111" s="165"/>
      <c r="AB111" s="165"/>
      <c r="AC111" s="165"/>
      <c r="AD111" s="165"/>
      <c r="AE111" s="165"/>
      <c r="AF111" s="168"/>
      <c r="AG111" s="36"/>
      <c r="AH111" s="39"/>
      <c r="AI111" s="40"/>
    </row>
    <row r="112" spans="1:35" s="33" customFormat="1" ht="15">
      <c r="A112" s="164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35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41"/>
    </row>
    <row r="113" spans="1:35" s="33" customFormat="1" ht="15" customHeight="1">
      <c r="A113" s="164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35"/>
      <c r="N113" s="165" t="s">
        <v>61</v>
      </c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 t="s">
        <v>54</v>
      </c>
      <c r="Z113" s="165"/>
      <c r="AA113" s="165"/>
      <c r="AB113" s="165"/>
      <c r="AC113" s="165"/>
      <c r="AD113" s="165"/>
      <c r="AE113" s="165"/>
      <c r="AF113" s="165"/>
      <c r="AG113" s="35"/>
      <c r="AH113" s="42" t="s">
        <v>55</v>
      </c>
      <c r="AI113" s="43" t="s">
        <v>56</v>
      </c>
    </row>
    <row r="114" spans="1:35" s="33" customFormat="1" ht="15" customHeight="1">
      <c r="A114" s="164" t="s">
        <v>62</v>
      </c>
      <c r="B114" s="165"/>
      <c r="C114" s="165"/>
      <c r="D114" s="165"/>
      <c r="E114" s="165"/>
      <c r="F114" s="165"/>
      <c r="G114" s="35" t="s">
        <v>58</v>
      </c>
      <c r="H114" s="39"/>
      <c r="I114" s="35"/>
      <c r="J114" s="35" t="s">
        <v>56</v>
      </c>
      <c r="K114" s="39" t="s">
        <v>59</v>
      </c>
      <c r="L114" s="35"/>
      <c r="M114" s="35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72" t="s">
        <v>60</v>
      </c>
      <c r="Z114" s="173"/>
      <c r="AA114" s="173"/>
      <c r="AB114" s="173"/>
      <c r="AC114" s="173"/>
      <c r="AD114" s="173"/>
      <c r="AE114" s="173"/>
      <c r="AF114" s="174"/>
      <c r="AG114" s="44"/>
      <c r="AH114" s="45"/>
      <c r="AI114" s="46"/>
    </row>
    <row r="115" spans="1:35" s="33" customFormat="1" ht="15">
      <c r="A115" s="164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35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47"/>
      <c r="Z115" s="48"/>
      <c r="AA115" s="48"/>
      <c r="AB115" s="48"/>
      <c r="AC115" s="48"/>
      <c r="AD115" s="48"/>
      <c r="AE115" s="48"/>
      <c r="AF115" s="48"/>
      <c r="AG115" s="48"/>
      <c r="AH115" s="48"/>
      <c r="AI115" s="49"/>
    </row>
    <row r="116" spans="1:35" s="33" customFormat="1" ht="15">
      <c r="A116" s="34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50"/>
      <c r="AI116" s="51"/>
    </row>
    <row r="117" spans="1:35" s="33" customFormat="1" ht="25.5" customHeight="1">
      <c r="A117" s="179" t="s">
        <v>63</v>
      </c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1"/>
    </row>
    <row r="118" spans="1:35" s="33" customFormat="1" ht="15">
      <c r="A118" s="52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41"/>
    </row>
    <row r="119" spans="1:35" s="33" customFormat="1" ht="15" customHeight="1">
      <c r="A119" s="164" t="s">
        <v>64</v>
      </c>
      <c r="B119" s="165"/>
      <c r="C119" s="165"/>
      <c r="D119" s="165"/>
      <c r="E119" s="165"/>
      <c r="F119" s="165"/>
      <c r="G119" s="165" t="s">
        <v>65</v>
      </c>
      <c r="H119" s="165"/>
      <c r="I119" s="39"/>
      <c r="J119" s="35"/>
      <c r="K119" s="165" t="s">
        <v>66</v>
      </c>
      <c r="L119" s="168"/>
      <c r="M119" s="39"/>
      <c r="N119" s="35"/>
      <c r="O119" s="165" t="s">
        <v>67</v>
      </c>
      <c r="P119" s="168"/>
      <c r="Q119" s="39" t="s">
        <v>59</v>
      </c>
      <c r="R119" s="35"/>
      <c r="S119" s="165" t="s">
        <v>68</v>
      </c>
      <c r="T119" s="168"/>
      <c r="U119" s="39"/>
      <c r="V119" s="167" t="s">
        <v>69</v>
      </c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8"/>
      <c r="AI119" s="40"/>
    </row>
    <row r="120" spans="1:35" ht="15.75" thickBot="1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6"/>
    </row>
    <row r="121" spans="1:35" ht="15">
      <c r="A121" s="57"/>
      <c r="B121" s="57"/>
      <c r="C121" s="57"/>
      <c r="D121" s="57"/>
      <c r="E121" s="57"/>
      <c r="F121" s="57"/>
      <c r="AA121" s="58"/>
      <c r="AB121" s="59"/>
      <c r="AH121" s="58"/>
      <c r="AI121" s="58"/>
    </row>
    <row r="122" spans="27:35" ht="15">
      <c r="AA122" s="58"/>
      <c r="AB122" s="59"/>
      <c r="AH122" s="58"/>
      <c r="AI122" s="58"/>
    </row>
    <row r="123" spans="27:35" ht="15" customHeight="1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1:35" ht="15" customHeight="1">
      <c r="A125" s="58" t="s">
        <v>70</v>
      </c>
      <c r="AA125" s="58"/>
      <c r="AB125" s="59"/>
      <c r="AH125" s="58"/>
      <c r="AI125" s="58"/>
    </row>
    <row r="126" spans="1:35" ht="15" customHeight="1">
      <c r="A126" s="58" t="s">
        <v>71</v>
      </c>
      <c r="AA126" s="58"/>
      <c r="AB126" s="59"/>
      <c r="AH126" s="58"/>
      <c r="AI126" s="58"/>
    </row>
    <row r="127" spans="27:35" ht="15" customHeight="1">
      <c r="AA127" s="58"/>
      <c r="AB127" s="59"/>
      <c r="AH127" s="58"/>
      <c r="AI127" s="58"/>
    </row>
    <row r="128" spans="1:35" ht="15" customHeight="1">
      <c r="A128" s="58" t="s">
        <v>8</v>
      </c>
      <c r="B128" s="176" t="s">
        <v>72</v>
      </c>
      <c r="C128" s="176"/>
      <c r="D128" s="176"/>
      <c r="E128" s="176"/>
      <c r="F128" s="176"/>
      <c r="G128" s="176"/>
      <c r="H128" s="176"/>
      <c r="I128" s="176"/>
      <c r="AA128" s="58"/>
      <c r="AB128" s="59"/>
      <c r="AH128" s="58"/>
      <c r="AI128" s="58"/>
    </row>
    <row r="129" spans="27:39" ht="15" customHeight="1">
      <c r="AA129" s="58"/>
      <c r="AB129" s="59"/>
      <c r="AH129" s="58"/>
      <c r="AI129" s="58"/>
      <c r="AJ129" s="60"/>
      <c r="AK129" s="60"/>
      <c r="AL129" s="60"/>
      <c r="AM129" s="60"/>
    </row>
    <row r="130" spans="2:39" ht="15" customHeight="1">
      <c r="B130" s="58" t="str">
        <f>CONCATENATE(AB130,"",AC130)</f>
        <v>0.1 Servizi istituzionali, generali e di gestione</v>
      </c>
      <c r="AA130" s="58"/>
      <c r="AB130" s="59" t="s">
        <v>73</v>
      </c>
      <c r="AC130" s="58" t="s">
        <v>74</v>
      </c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 aca="true" t="shared" si="0" ref="B131:B152">CONCATENATE(AB131,"",AC131)</f>
        <v>0.2 Giustizia</v>
      </c>
      <c r="AA131" s="58"/>
      <c r="AB131" s="59" t="s">
        <v>75</v>
      </c>
      <c r="AC131" s="58" t="s">
        <v>76</v>
      </c>
      <c r="AH131" s="58"/>
      <c r="AI131" s="58"/>
      <c r="AJ131" s="60"/>
      <c r="AK131" s="60"/>
      <c r="AL131" s="60"/>
      <c r="AM131" s="60"/>
    </row>
    <row r="132" spans="2:39" ht="15">
      <c r="B132" s="58" t="str">
        <f t="shared" si="0"/>
        <v>0.3 Ordine pubblico e sicurezza</v>
      </c>
      <c r="AA132" s="58"/>
      <c r="AB132" s="59" t="s">
        <v>77</v>
      </c>
      <c r="AC132" s="58" t="s">
        <v>78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0.4 Istruzione e diritto allo studio</v>
      </c>
      <c r="AA133" s="58"/>
      <c r="AB133" s="59" t="s">
        <v>79</v>
      </c>
      <c r="AC133" s="58" t="s">
        <v>80</v>
      </c>
      <c r="AH133" s="58"/>
      <c r="AI133" s="58"/>
      <c r="AJ133" s="61"/>
      <c r="AK133" s="61"/>
      <c r="AL133" s="61"/>
      <c r="AM133" s="60"/>
    </row>
    <row r="134" spans="2:39" ht="15">
      <c r="B134" s="58" t="str">
        <f t="shared" si="0"/>
        <v>0.5 Tutela e valorizzazione dei beni e delle attività culturali</v>
      </c>
      <c r="AA134" s="58"/>
      <c r="AB134" s="59" t="s">
        <v>81</v>
      </c>
      <c r="AC134" s="58" t="s">
        <v>82</v>
      </c>
      <c r="AH134" s="58"/>
      <c r="AI134" s="58"/>
      <c r="AJ134" s="60"/>
      <c r="AK134" s="60"/>
      <c r="AL134" s="60"/>
      <c r="AM134" s="60"/>
    </row>
    <row r="135" spans="2:39" ht="15">
      <c r="B135" s="58" t="str">
        <f t="shared" si="0"/>
        <v>0.6 Politiche giovanili, sport e tempo libero</v>
      </c>
      <c r="AA135" s="58"/>
      <c r="AB135" s="59" t="s">
        <v>83</v>
      </c>
      <c r="AC135" s="58" t="s">
        <v>84</v>
      </c>
      <c r="AH135" s="58"/>
      <c r="AI135" s="58"/>
      <c r="AJ135" s="61"/>
      <c r="AK135" s="61"/>
      <c r="AL135" s="61"/>
      <c r="AM135" s="60"/>
    </row>
    <row r="136" spans="2:39" ht="15">
      <c r="B136" s="58" t="str">
        <f t="shared" si="0"/>
        <v>0.7 Turismo</v>
      </c>
      <c r="AA136" s="58"/>
      <c r="AB136" s="59" t="s">
        <v>85</v>
      </c>
      <c r="AC136" s="58" t="s">
        <v>86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0.8 Assetto del territorio ed edilizia abitativa</v>
      </c>
      <c r="AA137" s="58"/>
      <c r="AB137" s="59" t="s">
        <v>87</v>
      </c>
      <c r="AC137" s="58" t="s">
        <v>88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0.9Sviluppo sostenibile e tutela del territorio e dell'ambiente</v>
      </c>
      <c r="AA138" s="58"/>
      <c r="AB138" s="59" t="s">
        <v>89</v>
      </c>
      <c r="AC138" s="58" t="s">
        <v>90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10   Trasporti e diritto alla mobilità</v>
      </c>
      <c r="AA139" s="58"/>
      <c r="AB139" s="59" t="s">
        <v>91</v>
      </c>
      <c r="AC139" s="58" t="s">
        <v>92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11    Soccorso civile</v>
      </c>
      <c r="AA140" s="58"/>
      <c r="AB140" s="59" t="s">
        <v>93</v>
      </c>
      <c r="AC140" s="58" t="s">
        <v>94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12   Diritti sociali, politiche sociali e famiglia</v>
      </c>
      <c r="AA141" s="58"/>
      <c r="AB141" s="59" t="s">
        <v>95</v>
      </c>
      <c r="AC141" s="58" t="s">
        <v>96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13   Tutela della salute</v>
      </c>
      <c r="AA142" s="58"/>
      <c r="AB142" s="59" t="s">
        <v>97</v>
      </c>
      <c r="AC142" s="58" t="s">
        <v>98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14   Sviluppo economico e competitività</v>
      </c>
      <c r="AA143" s="58"/>
      <c r="AB143" s="59" t="s">
        <v>99</v>
      </c>
      <c r="AC143" s="58" t="s">
        <v>100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15   Politiche per il lavoro e la formazione professionale</v>
      </c>
      <c r="AA144" s="58"/>
      <c r="AB144" s="59" t="s">
        <v>101</v>
      </c>
      <c r="AC144" s="58" t="s">
        <v>102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16   Agricoltura, politiche agroalimentari e pesca</v>
      </c>
      <c r="AA145" s="58"/>
      <c r="AB145" s="59" t="s">
        <v>103</v>
      </c>
      <c r="AC145" s="58" t="s">
        <v>104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17  Energia e diversificazione delle fonti energetiche</v>
      </c>
      <c r="AA146" s="58"/>
      <c r="AB146" s="59" t="s">
        <v>105</v>
      </c>
      <c r="AC146" s="58" t="s">
        <v>106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18   Relazioni con le altre autonomie territoriali e locali</v>
      </c>
      <c r="AA147" s="58"/>
      <c r="AB147" s="59" t="s">
        <v>107</v>
      </c>
      <c r="AC147" s="58" t="s">
        <v>108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19  Relazioni internazionali</v>
      </c>
      <c r="AA148" s="58"/>
      <c r="AB148" s="59" t="s">
        <v>109</v>
      </c>
      <c r="AC148" s="58" t="s">
        <v>110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20   Fondi e accantonamenti</v>
      </c>
      <c r="AA149" s="58"/>
      <c r="AB149" s="59" t="s">
        <v>111</v>
      </c>
      <c r="AC149" s="58" t="s">
        <v>112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50   Debito pubblico</v>
      </c>
      <c r="AA150" s="58"/>
      <c r="AB150" s="59" t="s">
        <v>113</v>
      </c>
      <c r="AC150" s="58" t="s">
        <v>114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60   Anticipazioni finanziarie</v>
      </c>
      <c r="AA151" s="58"/>
      <c r="AB151" s="59" t="s">
        <v>115</v>
      </c>
      <c r="AC151" s="58" t="s">
        <v>116</v>
      </c>
      <c r="AH151" s="58"/>
      <c r="AI151" s="58"/>
      <c r="AJ151" s="61"/>
      <c r="AK151" s="61"/>
      <c r="AL151" s="61"/>
      <c r="AM151" s="60"/>
    </row>
    <row r="152" spans="2:39" ht="15" customHeight="1">
      <c r="B152" s="58" t="str">
        <f t="shared" si="0"/>
        <v>99  Servizi per conto terzi</v>
      </c>
      <c r="AA152" s="58"/>
      <c r="AB152" s="59" t="s">
        <v>117</v>
      </c>
      <c r="AC152" s="58" t="s">
        <v>118</v>
      </c>
      <c r="AH152" s="58"/>
      <c r="AI152" s="58"/>
      <c r="AJ152" s="58"/>
      <c r="AK152" s="58"/>
      <c r="AL152" s="58"/>
      <c r="AM152" s="58"/>
    </row>
    <row r="153" spans="2:39" ht="15" customHeight="1"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AA153" s="58"/>
      <c r="AB153" s="59"/>
      <c r="AH153" s="58"/>
      <c r="AI153" s="58"/>
      <c r="AJ153" s="62"/>
      <c r="AK153" s="62"/>
      <c r="AL153" s="62"/>
      <c r="AM153" s="62"/>
    </row>
    <row r="154" spans="1:35" s="61" customFormat="1" ht="15">
      <c r="A154" s="58"/>
      <c r="B154" s="176" t="s">
        <v>119</v>
      </c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9"/>
      <c r="AC154" s="58"/>
      <c r="AD154" s="58"/>
      <c r="AE154" s="58"/>
      <c r="AF154" s="58"/>
      <c r="AG154" s="58"/>
      <c r="AH154" s="58"/>
      <c r="AI154" s="58"/>
    </row>
    <row r="155" spans="1:35" s="61" customFormat="1" ht="15">
      <c r="A155" s="58"/>
      <c r="B155" s="58" t="str">
        <f aca="true" t="shared" si="1" ref="B155:B217">CONCATENATE(AB155,"",AC155)</f>
        <v>0.1   Organi istituzionali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 t="s">
        <v>120</v>
      </c>
      <c r="AC155" s="58" t="s">
        <v>121</v>
      </c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t="shared" si="1"/>
        <v>0.2   Segreteria generale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122</v>
      </c>
      <c r="AC156" s="58" t="s">
        <v>123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0.3 Gestione economica, finanziaria, programmazione e provveditorato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77</v>
      </c>
      <c r="AC157" s="58" t="s">
        <v>124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0.4 Gestione delle entrate tributarie e servizi fiscal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79</v>
      </c>
      <c r="AC158" s="58" t="s">
        <v>125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0.5 Gestione dei beni demaniali e patrimo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81</v>
      </c>
      <c r="AC159" s="58" t="s">
        <v>126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0.6 Ufficio tecnico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83</v>
      </c>
      <c r="AC160" s="58" t="s">
        <v>127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0.7  Elezioni e consultazioni popolari - Anagrafe e stato civile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128</v>
      </c>
      <c r="AC161" s="58" t="s">
        <v>129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0.8 Statistica e sistemi informativi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87</v>
      </c>
      <c r="AC162" s="58" t="s">
        <v>130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0.9 Assistenza tecnico-amministrativa agli enti locali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131</v>
      </c>
      <c r="AC163" s="58" t="s">
        <v>132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10 Risorse umane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133</v>
      </c>
      <c r="AC164" s="58" t="s">
        <v>134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11 Altri servizi generali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135</v>
      </c>
      <c r="AC165" s="58" t="s">
        <v>136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0.1  Uffici giudiziari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137</v>
      </c>
      <c r="AC166" s="58" t="s">
        <v>138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0.2 Casa circondariale e altri servizi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75</v>
      </c>
      <c r="AC167" s="58" t="s">
        <v>139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0.1 Polizia locale e amministrativa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73</v>
      </c>
      <c r="AC168" s="58" t="s">
        <v>140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0.2 Sistema integrato di sicurezza urbana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75</v>
      </c>
      <c r="AC169" s="58" t="s">
        <v>141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0.1 Istruzione prescolastica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73</v>
      </c>
      <c r="AC170" s="58" t="s">
        <v>142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0.2 Altri ordini di istruzione non universitaria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75</v>
      </c>
      <c r="AC171" s="58" t="s">
        <v>143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0.4 Istruzione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79</v>
      </c>
      <c r="AC172" s="58" t="s">
        <v>144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0.5 Istruzione tecnica superiore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81</v>
      </c>
      <c r="AC173" s="58" t="s">
        <v>145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0.6 Servizi ausiliari all’istruzione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83</v>
      </c>
      <c r="AC174" s="58" t="s">
        <v>146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0.7  Diritto allo studio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128</v>
      </c>
      <c r="AC175" s="58" t="s">
        <v>147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0.1 Valorizzazione dei beni di interesse storico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73</v>
      </c>
      <c r="AC176" s="58" t="s">
        <v>148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0.2 Attività culturali e interventi diversi nel settore culturale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75</v>
      </c>
      <c r="AC177" s="58" t="s">
        <v>149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0.1 Sport e tempo libero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73</v>
      </c>
      <c r="AC178" s="58" t="s">
        <v>150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0.2 Giovani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75</v>
      </c>
      <c r="AC179" s="58" t="s">
        <v>151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0.1 Sviluppo e valorizzazione del turismo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73</v>
      </c>
      <c r="AC180" s="58" t="s">
        <v>152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 Urbanistica e assetto del territorio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137</v>
      </c>
      <c r="AC181" s="58" t="s">
        <v>153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0.2 Edilizia residenziale pubblica e locale e piani di edilizia economico-popolare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75</v>
      </c>
      <c r="AC182" s="58" t="s">
        <v>154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0.1 Difesa del suolo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73</v>
      </c>
      <c r="AC183" s="58" t="s">
        <v>155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0.2 Tutela, valorizzazione e recupero ambientale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75</v>
      </c>
      <c r="AC184" s="58" t="s">
        <v>156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0.3 Rifiuti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77</v>
      </c>
      <c r="AC185" s="58" t="s">
        <v>157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0.4 Servizio idrico integrato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79</v>
      </c>
      <c r="AC186" s="58" t="s">
        <v>158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0.5 Aree protette, parchi naturali, protezione naturalistica e forestazione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81</v>
      </c>
      <c r="AC187" s="58" t="s">
        <v>159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0.6 Tutela e valorizzazione delle risorse idriche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83</v>
      </c>
      <c r="AC188" s="58" t="s">
        <v>160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0.7 Sviluppo sostenibile territorio montano piccoli Comuni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85</v>
      </c>
      <c r="AC189" s="58" t="s">
        <v>161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0.8 Qualità dell'aria e riduzione dell'inquinamento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87</v>
      </c>
      <c r="AC190" s="58" t="s">
        <v>162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0.1 Trasporto ferroviario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73</v>
      </c>
      <c r="AC191" s="58" t="s">
        <v>163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0.2 Trasporto pubblico locale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75</v>
      </c>
      <c r="AC192" s="58" t="s">
        <v>164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0.3 Trasporto per vie d'acqua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77</v>
      </c>
      <c r="AC193" s="58" t="s">
        <v>165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0.4 Altre modalità di trasporto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79</v>
      </c>
      <c r="AC194" s="58" t="s">
        <v>166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0.5  Viabilità e infrastrutture stradali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167</v>
      </c>
      <c r="AC195" s="58" t="s">
        <v>168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0.1  Sistema di protezione civile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137</v>
      </c>
      <c r="AC196" s="58" t="s">
        <v>169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0.2   Interventi a seguito di calamità naturali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122</v>
      </c>
      <c r="AC197" s="58" t="s">
        <v>170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0.1   Interventi per l'infanzia e i minori e per asili nido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120</v>
      </c>
      <c r="AC198" s="58" t="s">
        <v>171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0.2  Interventi per la disabilità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172</v>
      </c>
      <c r="AC199" s="58" t="s">
        <v>173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0.3  Interventi per gli anziani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174</v>
      </c>
      <c r="AC200" s="58" t="s">
        <v>175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0.4  Interventi per soggetti a rischio di esclusione sociale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176</v>
      </c>
      <c r="AC201" s="58" t="s">
        <v>177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0.5 Interventi per le famiglie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81</v>
      </c>
      <c r="AC202" s="58" t="s">
        <v>178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0.6 Interventi per il diritto alla casa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83</v>
      </c>
      <c r="AC203" s="58" t="s">
        <v>179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0.7 Programmazione e governo della rete dei servizi sociosanitari e sociali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85</v>
      </c>
      <c r="AC204" s="58" t="s">
        <v>180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0.8 Cooperazione e associazionismo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87</v>
      </c>
      <c r="AC205" s="58" t="s">
        <v>181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0.9 Servizio necroscopico e cimiteriale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131</v>
      </c>
      <c r="AC206" s="58" t="s">
        <v>182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0.1 Industria, PMI e Artigianato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73</v>
      </c>
      <c r="AC207" s="58" t="s">
        <v>183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0.2 Commercio - reti distributive - tutela dei consumatori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75</v>
      </c>
      <c r="AC208" s="58" t="s">
        <v>184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0.3  Ricerca e innovazione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174</v>
      </c>
      <c r="AC209" s="58" t="s">
        <v>185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0.4  Reti e altri servizi di pubblica utilità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176</v>
      </c>
      <c r="AC210" s="58" t="s">
        <v>186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0.1  Servizi per lo sviluppo del mercato del lavoro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137</v>
      </c>
      <c r="AC211" s="58" t="s">
        <v>187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0.2Formazione professionale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188</v>
      </c>
      <c r="AC212" s="58" t="s">
        <v>189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0.3  Sostegno all'occupazione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174</v>
      </c>
      <c r="AC213" s="58" t="s">
        <v>190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0.1  Sviluppo del settore agricolo e del sistema agroalimentare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137</v>
      </c>
      <c r="AC214" s="58" t="s">
        <v>191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0.2  Caccia e pesca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172</v>
      </c>
      <c r="AC215" s="58" t="s">
        <v>192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0.1  Fonti energetiche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137</v>
      </c>
      <c r="AC216" s="58" t="s">
        <v>193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Relazioni finanziarie con le altre autonomie territoriali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137</v>
      </c>
      <c r="AC217" s="58" t="s">
        <v>194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/>
      <c r="AC218" s="58"/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27:35" ht="15">
      <c r="AA236" s="58"/>
      <c r="AB236" s="59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</sheetData>
  <sheetProtection/>
  <mergeCells count="369">
    <mergeCell ref="E20:L20"/>
    <mergeCell ref="M20:T20"/>
    <mergeCell ref="AF27:AG27"/>
    <mergeCell ref="AH27:AI27"/>
    <mergeCell ref="E27:L27"/>
    <mergeCell ref="M27:T27"/>
    <mergeCell ref="U27:AB27"/>
    <mergeCell ref="AC27:AE27"/>
    <mergeCell ref="U17:AB17"/>
    <mergeCell ref="AC17:AE17"/>
    <mergeCell ref="AF20:AG20"/>
    <mergeCell ref="AH20:AI20"/>
    <mergeCell ref="M19:T19"/>
    <mergeCell ref="E18:L18"/>
    <mergeCell ref="M18:T18"/>
    <mergeCell ref="E17:L17"/>
    <mergeCell ref="M17:T17"/>
    <mergeCell ref="AH17:AI17"/>
    <mergeCell ref="U20:AB20"/>
    <mergeCell ref="AC20:AE20"/>
    <mergeCell ref="E16:L16"/>
    <mergeCell ref="M16:T16"/>
    <mergeCell ref="U18:AB18"/>
    <mergeCell ref="AC18:AE18"/>
    <mergeCell ref="U19:AB19"/>
    <mergeCell ref="AC19:AE19"/>
    <mergeCell ref="E19:L19"/>
    <mergeCell ref="A109:AI109"/>
    <mergeCell ref="AF15:AG15"/>
    <mergeCell ref="AH15:AI15"/>
    <mergeCell ref="AF18:AG18"/>
    <mergeCell ref="AH18:AI18"/>
    <mergeCell ref="AF19:AG19"/>
    <mergeCell ref="AH19:AI19"/>
    <mergeCell ref="AF16:AG16"/>
    <mergeCell ref="AH16:AI16"/>
    <mergeCell ref="AF17:AG17"/>
    <mergeCell ref="B154:N154"/>
    <mergeCell ref="A114:F114"/>
    <mergeCell ref="N114:X115"/>
    <mergeCell ref="A115:L115"/>
    <mergeCell ref="A117:AI117"/>
    <mergeCell ref="A119:F119"/>
    <mergeCell ref="G119:H119"/>
    <mergeCell ref="O119:P119"/>
    <mergeCell ref="AF14:AG14"/>
    <mergeCell ref="AH14:AI14"/>
    <mergeCell ref="B153:N153"/>
    <mergeCell ref="E15:L15"/>
    <mergeCell ref="M15:T15"/>
    <mergeCell ref="U15:AB15"/>
    <mergeCell ref="AC15:AE15"/>
    <mergeCell ref="U14:AB14"/>
    <mergeCell ref="AC14:AE14"/>
    <mergeCell ref="B128:I128"/>
    <mergeCell ref="Y114:AF114"/>
    <mergeCell ref="S119:T119"/>
    <mergeCell ref="A113:L113"/>
    <mergeCell ref="N113:X113"/>
    <mergeCell ref="Y113:AF113"/>
    <mergeCell ref="V119:AH119"/>
    <mergeCell ref="K119:L119"/>
    <mergeCell ref="AF104:AI104"/>
    <mergeCell ref="AF106:AI106"/>
    <mergeCell ref="N104:W108"/>
    <mergeCell ref="X107:AE107"/>
    <mergeCell ref="AF107:AI107"/>
    <mergeCell ref="AF108:AI108"/>
    <mergeCell ref="X108:AE108"/>
    <mergeCell ref="A98:E102"/>
    <mergeCell ref="X105:AE105"/>
    <mergeCell ref="N110:X110"/>
    <mergeCell ref="Y110:AF110"/>
    <mergeCell ref="AF105:AI105"/>
    <mergeCell ref="X106:AE106"/>
    <mergeCell ref="A104:E108"/>
    <mergeCell ref="F104:I108"/>
    <mergeCell ref="J104:M108"/>
    <mergeCell ref="X104:AE104"/>
    <mergeCell ref="A111:F111"/>
    <mergeCell ref="N111:X112"/>
    <mergeCell ref="Y111:AF111"/>
    <mergeCell ref="A112:L112"/>
    <mergeCell ref="AF99:AI99"/>
    <mergeCell ref="A103:E103"/>
    <mergeCell ref="F103:I103"/>
    <mergeCell ref="J103:M103"/>
    <mergeCell ref="N103:W103"/>
    <mergeCell ref="X103:AE103"/>
    <mergeCell ref="AF103:AI103"/>
    <mergeCell ref="F98:I102"/>
    <mergeCell ref="J98:M102"/>
    <mergeCell ref="N98:W102"/>
    <mergeCell ref="AF97:AI97"/>
    <mergeCell ref="X101:AE101"/>
    <mergeCell ref="AF101:AI101"/>
    <mergeCell ref="X102:AE102"/>
    <mergeCell ref="AF102:AI102"/>
    <mergeCell ref="X100:AE100"/>
    <mergeCell ref="AF100:AI100"/>
    <mergeCell ref="X98:AE98"/>
    <mergeCell ref="AF98:AI98"/>
    <mergeCell ref="X99:AE99"/>
    <mergeCell ref="N92:W96"/>
    <mergeCell ref="X92:AE92"/>
    <mergeCell ref="X93:AE93"/>
    <mergeCell ref="X97:AE97"/>
    <mergeCell ref="X94:AE94"/>
    <mergeCell ref="X96:AE96"/>
    <mergeCell ref="AF96:AI96"/>
    <mergeCell ref="A97:E97"/>
    <mergeCell ref="F97:I97"/>
    <mergeCell ref="J97:M97"/>
    <mergeCell ref="N97:W97"/>
    <mergeCell ref="A92:E96"/>
    <mergeCell ref="AF92:AI92"/>
    <mergeCell ref="F92:I96"/>
    <mergeCell ref="J92:M96"/>
    <mergeCell ref="X88:AE88"/>
    <mergeCell ref="AF88:AI88"/>
    <mergeCell ref="X95:AE95"/>
    <mergeCell ref="AF95:AI95"/>
    <mergeCell ref="X89:AE89"/>
    <mergeCell ref="AF89:AI89"/>
    <mergeCell ref="X91:AE91"/>
    <mergeCell ref="AF91:AI91"/>
    <mergeCell ref="AF93:AI93"/>
    <mergeCell ref="AF94:AI94"/>
    <mergeCell ref="A80:E84"/>
    <mergeCell ref="F80:I84"/>
    <mergeCell ref="X90:AE90"/>
    <mergeCell ref="AF90:AI90"/>
    <mergeCell ref="A86:E90"/>
    <mergeCell ref="F86:I90"/>
    <mergeCell ref="J86:M90"/>
    <mergeCell ref="N86:W90"/>
    <mergeCell ref="X86:AE86"/>
    <mergeCell ref="AF86:AI86"/>
    <mergeCell ref="X85:AE85"/>
    <mergeCell ref="AF85:AI85"/>
    <mergeCell ref="A91:E91"/>
    <mergeCell ref="F91:I91"/>
    <mergeCell ref="J91:M91"/>
    <mergeCell ref="N91:W91"/>
    <mergeCell ref="X87:AE87"/>
    <mergeCell ref="AF87:AI87"/>
    <mergeCell ref="A85:E85"/>
    <mergeCell ref="F85:I85"/>
    <mergeCell ref="J80:M84"/>
    <mergeCell ref="N80:W84"/>
    <mergeCell ref="X80:AE80"/>
    <mergeCell ref="AF80:AI80"/>
    <mergeCell ref="X81:AE81"/>
    <mergeCell ref="AF81:AI81"/>
    <mergeCell ref="X82:AE82"/>
    <mergeCell ref="AF82:AI82"/>
    <mergeCell ref="X84:AE84"/>
    <mergeCell ref="AF84:AI84"/>
    <mergeCell ref="J85:M85"/>
    <mergeCell ref="N85:W85"/>
    <mergeCell ref="X77:AE77"/>
    <mergeCell ref="AF77:AI77"/>
    <mergeCell ref="X78:AE78"/>
    <mergeCell ref="AF78:AI78"/>
    <mergeCell ref="X83:AE83"/>
    <mergeCell ref="AF83:AI83"/>
    <mergeCell ref="X79:AE79"/>
    <mergeCell ref="AF79:AI79"/>
    <mergeCell ref="A74:E78"/>
    <mergeCell ref="F74:I78"/>
    <mergeCell ref="X73:AE73"/>
    <mergeCell ref="AF73:AI73"/>
    <mergeCell ref="J74:M78"/>
    <mergeCell ref="N74:W78"/>
    <mergeCell ref="X75:AE75"/>
    <mergeCell ref="AF75:AI75"/>
    <mergeCell ref="X76:AE76"/>
    <mergeCell ref="AF76:AI76"/>
    <mergeCell ref="A79:E79"/>
    <mergeCell ref="F79:I79"/>
    <mergeCell ref="J79:M79"/>
    <mergeCell ref="N79:W79"/>
    <mergeCell ref="X74:AE74"/>
    <mergeCell ref="AF74:AI74"/>
    <mergeCell ref="J68:M72"/>
    <mergeCell ref="N68:W72"/>
    <mergeCell ref="X68:AE68"/>
    <mergeCell ref="AF68:AI68"/>
    <mergeCell ref="X69:AE69"/>
    <mergeCell ref="AF69:AI69"/>
    <mergeCell ref="X70:AE70"/>
    <mergeCell ref="AF70:AI70"/>
    <mergeCell ref="X72:AE72"/>
    <mergeCell ref="AF72:AI72"/>
    <mergeCell ref="A73:E73"/>
    <mergeCell ref="F73:I73"/>
    <mergeCell ref="J73:M73"/>
    <mergeCell ref="N73:W73"/>
    <mergeCell ref="A68:E72"/>
    <mergeCell ref="F68:I72"/>
    <mergeCell ref="X71:AE71"/>
    <mergeCell ref="AF71:AI71"/>
    <mergeCell ref="X67:AE67"/>
    <mergeCell ref="AF67:AI67"/>
    <mergeCell ref="A62:E66"/>
    <mergeCell ref="F62:I66"/>
    <mergeCell ref="X61:AE61"/>
    <mergeCell ref="AF61:AI61"/>
    <mergeCell ref="X65:AE65"/>
    <mergeCell ref="AF65:AI65"/>
    <mergeCell ref="X66:AE66"/>
    <mergeCell ref="AF66:AI66"/>
    <mergeCell ref="J62:M66"/>
    <mergeCell ref="N62:W66"/>
    <mergeCell ref="X63:AE63"/>
    <mergeCell ref="AF63:AI63"/>
    <mergeCell ref="X64:AE64"/>
    <mergeCell ref="AF64:AI64"/>
    <mergeCell ref="A67:E67"/>
    <mergeCell ref="F67:I67"/>
    <mergeCell ref="J67:M67"/>
    <mergeCell ref="N67:W67"/>
    <mergeCell ref="X62:AE62"/>
    <mergeCell ref="AF62:AI62"/>
    <mergeCell ref="J56:M60"/>
    <mergeCell ref="N56:W60"/>
    <mergeCell ref="X56:AE56"/>
    <mergeCell ref="AF56:AI56"/>
    <mergeCell ref="X57:AE57"/>
    <mergeCell ref="AF57:AI57"/>
    <mergeCell ref="X58:AE58"/>
    <mergeCell ref="AF58:AI58"/>
    <mergeCell ref="X60:AE60"/>
    <mergeCell ref="AF60:AI60"/>
    <mergeCell ref="A61:E61"/>
    <mergeCell ref="F61:I61"/>
    <mergeCell ref="J61:M61"/>
    <mergeCell ref="N61:W61"/>
    <mergeCell ref="A56:E60"/>
    <mergeCell ref="F56:I60"/>
    <mergeCell ref="X59:AE59"/>
    <mergeCell ref="AF59:AI59"/>
    <mergeCell ref="X55:AE55"/>
    <mergeCell ref="AF55:AI55"/>
    <mergeCell ref="A44:E48"/>
    <mergeCell ref="F44:I48"/>
    <mergeCell ref="A50:E54"/>
    <mergeCell ref="F50:I54"/>
    <mergeCell ref="J50:M54"/>
    <mergeCell ref="N50:W54"/>
    <mergeCell ref="X51:AE51"/>
    <mergeCell ref="AF51:AI51"/>
    <mergeCell ref="X52:AE52"/>
    <mergeCell ref="AF52:AI52"/>
    <mergeCell ref="X53:AE53"/>
    <mergeCell ref="AF53:AI53"/>
    <mergeCell ref="X54:AE54"/>
    <mergeCell ref="AF54:AI54"/>
    <mergeCell ref="A55:E55"/>
    <mergeCell ref="F55:I55"/>
    <mergeCell ref="J55:M55"/>
    <mergeCell ref="N55:W55"/>
    <mergeCell ref="J44:M48"/>
    <mergeCell ref="N44:W48"/>
    <mergeCell ref="X48:AE48"/>
    <mergeCell ref="AF48:AI48"/>
    <mergeCell ref="X46:AE46"/>
    <mergeCell ref="AF46:AI46"/>
    <mergeCell ref="A49:E49"/>
    <mergeCell ref="F49:I49"/>
    <mergeCell ref="J49:M49"/>
    <mergeCell ref="N49:W49"/>
    <mergeCell ref="X50:AE50"/>
    <mergeCell ref="AF50:AI50"/>
    <mergeCell ref="X44:AE44"/>
    <mergeCell ref="AF44:AI44"/>
    <mergeCell ref="X49:AE49"/>
    <mergeCell ref="AF49:AI49"/>
    <mergeCell ref="X47:AE47"/>
    <mergeCell ref="AF47:AI47"/>
    <mergeCell ref="X43:AE43"/>
    <mergeCell ref="AF43:AI43"/>
    <mergeCell ref="X39:AE39"/>
    <mergeCell ref="AF39:AI39"/>
    <mergeCell ref="X45:AE45"/>
    <mergeCell ref="AF45:AI45"/>
    <mergeCell ref="X40:AE40"/>
    <mergeCell ref="AF40:AI40"/>
    <mergeCell ref="X41:AE41"/>
    <mergeCell ref="AF41:AI41"/>
    <mergeCell ref="X36:AE36"/>
    <mergeCell ref="AF36:AI36"/>
    <mergeCell ref="A37:E37"/>
    <mergeCell ref="F37:I37"/>
    <mergeCell ref="J37:M37"/>
    <mergeCell ref="N37:W37"/>
    <mergeCell ref="X37:AE37"/>
    <mergeCell ref="AF37:AI37"/>
    <mergeCell ref="A38:E42"/>
    <mergeCell ref="F38:I42"/>
    <mergeCell ref="J38:M42"/>
    <mergeCell ref="N38:W42"/>
    <mergeCell ref="X42:AE42"/>
    <mergeCell ref="AF42:AI42"/>
    <mergeCell ref="X38:AE38"/>
    <mergeCell ref="AF38:AI38"/>
    <mergeCell ref="A43:E43"/>
    <mergeCell ref="F43:I43"/>
    <mergeCell ref="J43:M43"/>
    <mergeCell ref="N43:W43"/>
    <mergeCell ref="S31:W31"/>
    <mergeCell ref="E33:H33"/>
    <mergeCell ref="I33:M33"/>
    <mergeCell ref="N33:R33"/>
    <mergeCell ref="E32:H32"/>
    <mergeCell ref="I32:M32"/>
    <mergeCell ref="I30:M30"/>
    <mergeCell ref="N30:R30"/>
    <mergeCell ref="I31:M31"/>
    <mergeCell ref="N31:R31"/>
    <mergeCell ref="A35:AI35"/>
    <mergeCell ref="A34:D34"/>
    <mergeCell ref="E34:M34"/>
    <mergeCell ref="N34:R34"/>
    <mergeCell ref="S34:W34"/>
    <mergeCell ref="X34:AE34"/>
    <mergeCell ref="AF34:AI34"/>
    <mergeCell ref="E28:H29"/>
    <mergeCell ref="I28:W28"/>
    <mergeCell ref="X28:AI28"/>
    <mergeCell ref="I29:M29"/>
    <mergeCell ref="N29:R29"/>
    <mergeCell ref="S29:W29"/>
    <mergeCell ref="S30:W30"/>
    <mergeCell ref="E31:H31"/>
    <mergeCell ref="E13:AI13"/>
    <mergeCell ref="A28:D33"/>
    <mergeCell ref="A14:D27"/>
    <mergeCell ref="E14:L14"/>
    <mergeCell ref="M14:T14"/>
    <mergeCell ref="N32:R32"/>
    <mergeCell ref="S32:W32"/>
    <mergeCell ref="S33:W33"/>
    <mergeCell ref="X29:AI33"/>
    <mergeCell ref="E30:H30"/>
    <mergeCell ref="BA5:BH5"/>
    <mergeCell ref="A6:D6"/>
    <mergeCell ref="E6:AI6"/>
    <mergeCell ref="A7:D7"/>
    <mergeCell ref="E7:AI7"/>
    <mergeCell ref="X5:AB5"/>
    <mergeCell ref="K5:O5"/>
    <mergeCell ref="P5:W5"/>
    <mergeCell ref="AC5:AI5"/>
    <mergeCell ref="A1:AG1"/>
    <mergeCell ref="A2:AI2"/>
    <mergeCell ref="A3:AG3"/>
    <mergeCell ref="A4:R4"/>
    <mergeCell ref="S4:AI4"/>
    <mergeCell ref="AC16:AE16"/>
    <mergeCell ref="U16:AB16"/>
    <mergeCell ref="A9:AI10"/>
    <mergeCell ref="A5:D5"/>
    <mergeCell ref="E5:J5"/>
    <mergeCell ref="A8:D8"/>
    <mergeCell ref="E8:AI8"/>
    <mergeCell ref="A11:AI11"/>
    <mergeCell ref="A12:AI12"/>
    <mergeCell ref="A13:D13"/>
  </mergeCells>
  <dataValidations count="3">
    <dataValidation type="list" allowBlank="1" showInputMessage="1" showErrorMessage="1" sqref="A3">
      <formula1>$A$125:$A$126</formula1>
    </dataValidation>
    <dataValidation type="list" allowBlank="1" showInputMessage="1" showErrorMessage="1" sqref="E8">
      <formula1>$B$155:$B$217</formula1>
    </dataValidation>
    <dataValidation type="list" allowBlank="1" showInputMessage="1" showErrorMessage="1" sqref="E7">
      <formula1>$B$130:$B$152</formula1>
    </dataValidation>
  </dataValidations>
  <hyperlinks>
    <hyperlink ref="S146" location="'D1'!A1" display="D1"/>
    <hyperlink ref="S147" location="'D2'!A1" display="D2"/>
    <hyperlink ref="S237" location="'O2'!A1" display="O2"/>
    <hyperlink ref="S238" location="'O3'!A1" display="O3"/>
    <hyperlink ref="S239" location="'O4'!A1" display="O4"/>
    <hyperlink ref="S241" location="'P1'!A1" display="P1"/>
    <hyperlink ref="S242" location="'P2'!A1" display="P2"/>
    <hyperlink ref="S243" location="'P3'!A1" display="P3"/>
    <hyperlink ref="S244" location="'P4'!A1" display="P4"/>
    <hyperlink ref="S245" location="'P5'!A1" display="P5"/>
    <hyperlink ref="S247" location="'Q1'!A1" display="Q1"/>
    <hyperlink ref="S248" location="'Q2'!A1" display="Q2"/>
    <hyperlink ref="S249" location="'Q3'!A1" display="Q3"/>
    <hyperlink ref="S250" location="'Q4'!A1" display="Q4"/>
    <hyperlink ref="S251" location="'Q5'!A1" display="Q5"/>
    <hyperlink ref="S252" location="'Q6'!A1" display="Q6"/>
    <hyperlink ref="S254" location="'R1'!A1" display="R1"/>
    <hyperlink ref="S255" location="'R2'!A1" display="R2"/>
    <hyperlink ref="S256" location="'R3'!A1" display="R3"/>
    <hyperlink ref="S257" location="'R4'!A1" display="R4"/>
    <hyperlink ref="S258" location="'R5'!A1" display="R5"/>
    <hyperlink ref="S259" location="'R6'!A1" display="R6"/>
    <hyperlink ref="S264" location="'S1'!A1" display="S1"/>
    <hyperlink ref="S265" location="'S2'!A1" display="S2"/>
    <hyperlink ref="S266" location="'S3'!A1" display="S3"/>
    <hyperlink ref="S267" location="'S4'!A1" display="S4"/>
    <hyperlink ref="S268" location="'S5'!A1" display="S5"/>
    <hyperlink ref="S269" location="'S6'!A1" display="S6"/>
    <hyperlink ref="S271" location="'T1'!A1" display="T1"/>
    <hyperlink ref="S272" location="'T2'!A1" display="T2"/>
    <hyperlink ref="S273" location="'T3'!A1" display="T3"/>
    <hyperlink ref="S274" location="'T4'!A1" display="T4"/>
    <hyperlink ref="S276" location="'U1'!A1" display="U1"/>
    <hyperlink ref="S277" location="'U2'!A1" display="U2"/>
    <hyperlink ref="S278" location="'U3'!A1" display="U3"/>
    <hyperlink ref="S279" location="'U4'!A1" display="U4"/>
    <hyperlink ref="S280" location="'U5'!A1" display="U5"/>
    <hyperlink ref="S281" location="'U6'!A1" display="U6"/>
    <hyperlink ref="S282" location="'U7'!A1" display="U7"/>
    <hyperlink ref="S283" location="'U8'!A1" display="U8"/>
    <hyperlink ref="S285" location="'V1'!A1" display="V1"/>
    <hyperlink ref="S286" location="'V2'!A1" display="V2"/>
    <hyperlink ref="S287" location="'V3'!A1" display="V3"/>
    <hyperlink ref="S288" location="'V4'!A1" display="V4"/>
    <hyperlink ref="S289" location="'V5'!A1" display="V5"/>
    <hyperlink ref="S290" location="'V6'!A1" display="V6"/>
    <hyperlink ref="S291" location="'V7'!A1" display="V7"/>
    <hyperlink ref="S292" location="'V8'!A1" display="V8"/>
    <hyperlink ref="S294" location="'W1'!A1" display="W1"/>
    <hyperlink ref="S295" location="'W2'!A1" display="W2"/>
    <hyperlink ref="S296" location="'W3'!A1" display="W3"/>
    <hyperlink ref="S297" location="'W4'!A1" display="W4"/>
    <hyperlink ref="S298" location="'W5'!A1" display="W5"/>
    <hyperlink ref="S299" location="'W6'!A1" display="W6"/>
    <hyperlink ref="S300" location="'W7'!A1" display="W7"/>
    <hyperlink ref="S302" location="'X1'!A1" display="X1"/>
    <hyperlink ref="S303" location="'X2'!A1" display="X2"/>
    <hyperlink ref="S304" location="'X3'!A1" display="X3"/>
    <hyperlink ref="S305" location="'X4'!A1" display="X4"/>
    <hyperlink ref="S306" location="'X5'!A1" display="X5"/>
    <hyperlink ref="S307" location="'X6'!A1" display="X6"/>
    <hyperlink ref="S309" location="'Y1'!A1" display="'Y1'!A1"/>
    <hyperlink ref="S310" location="'Y2'!A1" display="Y2"/>
    <hyperlink ref="S311" location="'Y3'!A1" display="Y3"/>
    <hyperlink ref="S312" location="'Y4'!A1" display="Y4"/>
    <hyperlink ref="S313" location="'Y5'!A1" display="Y5"/>
    <hyperlink ref="S314" location="'Y6'!A1" display="Y6"/>
    <hyperlink ref="S315" location="'Y7'!A1" display="Y7"/>
    <hyperlink ref="S260" location="'R7'!A1" display="R7"/>
    <hyperlink ref="S261" location="'R8'!A1" display="R8"/>
    <hyperlink ref="S262" location="'R10'!A1" display="R9"/>
    <hyperlink ref="S240" location="'Elenco obiettivi '!A207" display="'Elenco obiettivi '!A207"/>
    <hyperlink ref="S246" location="informazioni!A218" display="informazioni!A218"/>
    <hyperlink ref="S253" location="informazioni!A229" display="informazioni!A229"/>
    <hyperlink ref="S263" location="informazioni!A240" display="informazioni!A240"/>
    <hyperlink ref="S270" location="informazioni!A251" display="informazioni!A251"/>
    <hyperlink ref="S275" location="informazioni!A262" display="informazioni!A262"/>
    <hyperlink ref="S284" location="informazioni!A273" display="informazioni!A273"/>
    <hyperlink ref="S293" location="informazioni!A284" display="informazioni!A284"/>
    <hyperlink ref="S301" location="informazioni!A295" display="informazioni!A295"/>
    <hyperlink ref="S308" location="informazioni!A306" display="0.1"/>
    <hyperlink ref="S316" location="informazioni!A317" display="informazioni!A317"/>
    <hyperlink ref="S122" location="'B14'!A1" display="B14"/>
    <hyperlink ref="S121" location="'B13'!A1" display="B13"/>
    <hyperlink ref="S116" location="'B21'!A1" display="B21"/>
    <hyperlink ref="S118" location="'B23'!A1" display="B23"/>
    <hyperlink ref="S120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A2" sqref="A2:AI2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7.421875" style="58" customWidth="1"/>
    <col min="34" max="34" width="6.7109375" style="20" customWidth="1"/>
    <col min="35" max="35" width="7.421875" style="20" customWidth="1"/>
    <col min="36" max="16384" width="5.140625" style="20" customWidth="1"/>
  </cols>
  <sheetData>
    <row r="1" spans="1:37" ht="3" customHeight="1" thickBo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02"/>
      <c r="AH1" s="19"/>
      <c r="AI1" s="19"/>
      <c r="AJ1" s="19"/>
      <c r="AK1" s="19"/>
    </row>
    <row r="2" spans="1:37" ht="30" customHeight="1" thickBot="1" thickTop="1">
      <c r="A2" s="113" t="s">
        <v>343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9"/>
      <c r="AK2" s="19"/>
    </row>
    <row r="3" spans="1:37" s="23" customFormat="1" ht="35.25" customHeight="1" thickBot="1" thickTop="1">
      <c r="A3" s="103" t="s">
        <v>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21" t="s">
        <v>13</v>
      </c>
      <c r="AI3" s="21">
        <f>Elenco!B4</f>
        <v>2</v>
      </c>
      <c r="AJ3" s="22"/>
      <c r="AK3" s="22"/>
    </row>
    <row r="4" spans="1:37" s="23" customFormat="1" ht="33" customHeight="1" thickBot="1" thickTop="1">
      <c r="A4" s="106" t="s">
        <v>342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 t="s">
        <v>337</v>
      </c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22"/>
      <c r="AK4" s="22"/>
    </row>
    <row r="5" spans="1:60" s="25" customFormat="1" ht="35.25" customHeight="1" thickBot="1" thickTop="1">
      <c r="A5" s="113" t="s">
        <v>14</v>
      </c>
      <c r="B5" s="113"/>
      <c r="C5" s="113"/>
      <c r="D5" s="113"/>
      <c r="E5" s="114"/>
      <c r="F5" s="114"/>
      <c r="G5" s="114"/>
      <c r="H5" s="114"/>
      <c r="I5" s="114"/>
      <c r="J5" s="114"/>
      <c r="K5" s="113" t="s">
        <v>15</v>
      </c>
      <c r="L5" s="113"/>
      <c r="M5" s="113"/>
      <c r="N5" s="113"/>
      <c r="O5" s="113"/>
      <c r="P5" s="114"/>
      <c r="Q5" s="114"/>
      <c r="R5" s="114"/>
      <c r="S5" s="114"/>
      <c r="T5" s="114"/>
      <c r="U5" s="114"/>
      <c r="V5" s="114"/>
      <c r="W5" s="114"/>
      <c r="X5" s="113" t="s">
        <v>16</v>
      </c>
      <c r="Y5" s="113"/>
      <c r="Z5" s="113"/>
      <c r="AA5" s="113"/>
      <c r="AB5" s="113"/>
      <c r="AC5" s="114" t="s">
        <v>17</v>
      </c>
      <c r="AD5" s="114"/>
      <c r="AE5" s="114"/>
      <c r="AF5" s="114"/>
      <c r="AG5" s="114"/>
      <c r="AH5" s="114"/>
      <c r="AI5" s="114"/>
      <c r="AJ5" s="24"/>
      <c r="AK5" s="24"/>
      <c r="BA5" s="140" t="s">
        <v>18</v>
      </c>
      <c r="BB5" s="140"/>
      <c r="BC5" s="140"/>
      <c r="BD5" s="140"/>
      <c r="BE5" s="140"/>
      <c r="BF5" s="140"/>
      <c r="BG5" s="140"/>
      <c r="BH5" s="140"/>
    </row>
    <row r="6" spans="1:37" s="23" customFormat="1" ht="33" customHeight="1" thickBot="1" thickTop="1">
      <c r="A6" s="113" t="s">
        <v>19</v>
      </c>
      <c r="B6" s="113"/>
      <c r="C6" s="113"/>
      <c r="D6" s="113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22"/>
      <c r="AK6" s="22"/>
    </row>
    <row r="7" spans="1:37" s="23" customFormat="1" ht="33.75" customHeight="1" thickBot="1" thickTop="1">
      <c r="A7" s="113" t="s">
        <v>20</v>
      </c>
      <c r="B7" s="113"/>
      <c r="C7" s="113"/>
      <c r="D7" s="113"/>
      <c r="E7" s="139" t="s">
        <v>21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22"/>
      <c r="AK7" s="22"/>
    </row>
    <row r="8" spans="1:37" s="23" customFormat="1" ht="33.75" customHeight="1" thickBot="1" thickTop="1">
      <c r="A8" s="113" t="s">
        <v>22</v>
      </c>
      <c r="B8" s="113"/>
      <c r="C8" s="113"/>
      <c r="D8" s="113"/>
      <c r="E8" s="139" t="s">
        <v>231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22"/>
      <c r="AK8" s="22"/>
    </row>
    <row r="9" spans="1:37" s="23" customFormat="1" ht="15" customHeight="1" thickTop="1">
      <c r="A9" s="107" t="s">
        <v>24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22"/>
      <c r="AK9" s="22"/>
    </row>
    <row r="10" spans="1:37" s="23" customFormat="1" ht="17.25" customHeight="1" thickBo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22"/>
      <c r="AK10" s="22"/>
    </row>
    <row r="11" spans="1:37" s="23" customFormat="1" ht="45" customHeight="1" thickBot="1" thickTop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22"/>
      <c r="AK11" s="22"/>
    </row>
    <row r="12" spans="1:37" s="23" customFormat="1" ht="21" customHeight="1" thickBot="1" thickTop="1">
      <c r="A12" s="103" t="s">
        <v>25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  <c r="AJ12" s="26"/>
      <c r="AK12" s="26"/>
    </row>
    <row r="13" spans="1:37" s="23" customFormat="1" ht="43.5" customHeight="1" thickBot="1" thickTop="1">
      <c r="A13" s="103" t="s">
        <v>26</v>
      </c>
      <c r="B13" s="104"/>
      <c r="C13" s="104"/>
      <c r="D13" s="105"/>
      <c r="E13" s="107" t="str">
        <f>Elenco!E4</f>
        <v>Funzionalità organizzativa: garantire il funzionamento dell'organizzazione finalizzato alla gestione dei servizi in una logica di efficienza e l'efficacia dell'azione amministrativa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9"/>
      <c r="AJ13" s="22"/>
      <c r="AK13" s="22"/>
    </row>
    <row r="14" spans="1:50" s="23" customFormat="1" ht="15.75" customHeight="1" thickTop="1">
      <c r="A14" s="107" t="s">
        <v>27</v>
      </c>
      <c r="B14" s="108"/>
      <c r="C14" s="108"/>
      <c r="D14" s="108"/>
      <c r="E14" s="148" t="s">
        <v>228</v>
      </c>
      <c r="F14" s="149"/>
      <c r="G14" s="149"/>
      <c r="H14" s="149"/>
      <c r="I14" s="149"/>
      <c r="J14" s="149"/>
      <c r="K14" s="149"/>
      <c r="L14" s="149"/>
      <c r="M14" s="148" t="s">
        <v>229</v>
      </c>
      <c r="N14" s="149"/>
      <c r="O14" s="149"/>
      <c r="P14" s="149"/>
      <c r="Q14" s="149"/>
      <c r="R14" s="149"/>
      <c r="S14" s="149"/>
      <c r="T14" s="149"/>
      <c r="U14" s="148" t="s">
        <v>230</v>
      </c>
      <c r="V14" s="149"/>
      <c r="W14" s="149"/>
      <c r="X14" s="149"/>
      <c r="Y14" s="149"/>
      <c r="Z14" s="149"/>
      <c r="AA14" s="149"/>
      <c r="AB14" s="149"/>
      <c r="AC14" s="148" t="s">
        <v>321</v>
      </c>
      <c r="AD14" s="149"/>
      <c r="AE14" s="175"/>
      <c r="AF14" s="148">
        <v>2022</v>
      </c>
      <c r="AG14" s="175"/>
      <c r="AH14" s="148">
        <v>2023</v>
      </c>
      <c r="AI14" s="175"/>
      <c r="AJ14" s="22"/>
      <c r="AK14" s="22"/>
      <c r="AV14" s="22"/>
      <c r="AW14" s="22"/>
      <c r="AX14" s="22"/>
    </row>
    <row r="15" spans="1:50" s="23" customFormat="1" ht="112.5" customHeight="1">
      <c r="A15" s="145"/>
      <c r="B15" s="146"/>
      <c r="C15" s="146"/>
      <c r="D15" s="147"/>
      <c r="E15" s="136" t="s">
        <v>247</v>
      </c>
      <c r="F15" s="137"/>
      <c r="G15" s="137"/>
      <c r="H15" s="137"/>
      <c r="I15" s="137"/>
      <c r="J15" s="137"/>
      <c r="K15" s="137"/>
      <c r="L15" s="137"/>
      <c r="M15" s="136" t="s">
        <v>317</v>
      </c>
      <c r="N15" s="137"/>
      <c r="O15" s="137"/>
      <c r="P15" s="137"/>
      <c r="Q15" s="137"/>
      <c r="R15" s="137"/>
      <c r="S15" s="137"/>
      <c r="T15" s="137"/>
      <c r="U15" s="136" t="s">
        <v>305</v>
      </c>
      <c r="V15" s="137"/>
      <c r="W15" s="137"/>
      <c r="X15" s="137"/>
      <c r="Y15" s="137"/>
      <c r="Z15" s="137"/>
      <c r="AA15" s="137"/>
      <c r="AB15" s="137"/>
      <c r="AC15" s="133">
        <v>0.9</v>
      </c>
      <c r="AD15" s="177"/>
      <c r="AE15" s="178"/>
      <c r="AF15" s="182"/>
      <c r="AG15" s="178"/>
      <c r="AH15" s="182"/>
      <c r="AI15" s="178"/>
      <c r="AJ15" s="22"/>
      <c r="AK15" s="22"/>
      <c r="AV15" s="22"/>
      <c r="AW15" s="22"/>
      <c r="AX15" s="22"/>
    </row>
    <row r="16" spans="1:50" s="23" customFormat="1" ht="79.5" customHeight="1">
      <c r="A16" s="145"/>
      <c r="B16" s="146"/>
      <c r="C16" s="146"/>
      <c r="D16" s="147"/>
      <c r="E16" s="136" t="s">
        <v>248</v>
      </c>
      <c r="F16" s="137"/>
      <c r="G16" s="137"/>
      <c r="H16" s="137"/>
      <c r="I16" s="137"/>
      <c r="J16" s="137"/>
      <c r="K16" s="137"/>
      <c r="L16" s="137"/>
      <c r="M16" s="136" t="s">
        <v>249</v>
      </c>
      <c r="N16" s="137"/>
      <c r="O16" s="137"/>
      <c r="P16" s="137"/>
      <c r="Q16" s="137"/>
      <c r="R16" s="137"/>
      <c r="S16" s="137"/>
      <c r="T16" s="137"/>
      <c r="U16" s="136" t="s">
        <v>304</v>
      </c>
      <c r="V16" s="137"/>
      <c r="W16" s="137"/>
      <c r="X16" s="137"/>
      <c r="Y16" s="137"/>
      <c r="Z16" s="137"/>
      <c r="AA16" s="137"/>
      <c r="AB16" s="137"/>
      <c r="AC16" s="133">
        <v>0.8</v>
      </c>
      <c r="AD16" s="177"/>
      <c r="AE16" s="178"/>
      <c r="AF16" s="182"/>
      <c r="AG16" s="178"/>
      <c r="AH16" s="182"/>
      <c r="AI16" s="178"/>
      <c r="AJ16" s="22"/>
      <c r="AK16" s="22"/>
      <c r="AV16" s="22"/>
      <c r="AW16" s="22"/>
      <c r="AX16" s="22"/>
    </row>
    <row r="17" spans="1:50" s="23" customFormat="1" ht="119.25" customHeight="1">
      <c r="A17" s="145"/>
      <c r="B17" s="146"/>
      <c r="C17" s="146"/>
      <c r="D17" s="147"/>
      <c r="E17" s="136" t="s">
        <v>250</v>
      </c>
      <c r="F17" s="137"/>
      <c r="G17" s="137"/>
      <c r="H17" s="137"/>
      <c r="I17" s="137"/>
      <c r="J17" s="137"/>
      <c r="K17" s="137"/>
      <c r="L17" s="137"/>
      <c r="M17" s="136" t="s">
        <v>251</v>
      </c>
      <c r="N17" s="137"/>
      <c r="O17" s="137"/>
      <c r="P17" s="137"/>
      <c r="Q17" s="137"/>
      <c r="R17" s="137"/>
      <c r="S17" s="137"/>
      <c r="T17" s="137"/>
      <c r="U17" s="136" t="s">
        <v>252</v>
      </c>
      <c r="V17" s="137"/>
      <c r="W17" s="137"/>
      <c r="X17" s="137"/>
      <c r="Y17" s="137"/>
      <c r="Z17" s="137"/>
      <c r="AA17" s="137"/>
      <c r="AB17" s="137"/>
      <c r="AC17" s="182" t="s">
        <v>307</v>
      </c>
      <c r="AD17" s="177"/>
      <c r="AE17" s="178"/>
      <c r="AF17" s="182"/>
      <c r="AG17" s="178"/>
      <c r="AH17" s="182"/>
      <c r="AI17" s="178"/>
      <c r="AJ17" s="22"/>
      <c r="AK17" s="22"/>
      <c r="AV17" s="22"/>
      <c r="AW17" s="22"/>
      <c r="AX17" s="22"/>
    </row>
    <row r="18" spans="1:50" s="23" customFormat="1" ht="47.25" customHeight="1" hidden="1">
      <c r="A18" s="145"/>
      <c r="B18" s="146"/>
      <c r="C18" s="146"/>
      <c r="D18" s="147"/>
      <c r="E18" s="136" t="s">
        <v>253</v>
      </c>
      <c r="F18" s="137"/>
      <c r="G18" s="137"/>
      <c r="H18" s="137"/>
      <c r="I18" s="137"/>
      <c r="J18" s="137"/>
      <c r="K18" s="137"/>
      <c r="L18" s="137"/>
      <c r="M18" s="136" t="s">
        <v>254</v>
      </c>
      <c r="N18" s="137"/>
      <c r="O18" s="137"/>
      <c r="P18" s="137"/>
      <c r="Q18" s="137"/>
      <c r="R18" s="137"/>
      <c r="S18" s="137"/>
      <c r="T18" s="137"/>
      <c r="U18" s="136" t="s">
        <v>303</v>
      </c>
      <c r="V18" s="137"/>
      <c r="W18" s="137"/>
      <c r="X18" s="137"/>
      <c r="Y18" s="137"/>
      <c r="Z18" s="137"/>
      <c r="AA18" s="137"/>
      <c r="AB18" s="137"/>
      <c r="AC18" s="133">
        <v>0.9</v>
      </c>
      <c r="AD18" s="177"/>
      <c r="AE18" s="178"/>
      <c r="AF18" s="182"/>
      <c r="AG18" s="178"/>
      <c r="AH18" s="182"/>
      <c r="AI18" s="178"/>
      <c r="AJ18" s="22"/>
      <c r="AK18" s="22"/>
      <c r="AV18" s="22"/>
      <c r="AW18" s="22"/>
      <c r="AX18" s="22"/>
    </row>
    <row r="19" spans="1:50" s="23" customFormat="1" ht="71.25" customHeight="1" thickBot="1">
      <c r="A19" s="145"/>
      <c r="B19" s="146"/>
      <c r="C19" s="146"/>
      <c r="D19" s="147"/>
      <c r="E19" s="136" t="s">
        <v>255</v>
      </c>
      <c r="F19" s="137"/>
      <c r="G19" s="137"/>
      <c r="H19" s="137"/>
      <c r="I19" s="137"/>
      <c r="J19" s="137"/>
      <c r="K19" s="137"/>
      <c r="L19" s="137"/>
      <c r="M19" s="136" t="s">
        <v>256</v>
      </c>
      <c r="N19" s="137"/>
      <c r="O19" s="137"/>
      <c r="P19" s="137"/>
      <c r="Q19" s="137"/>
      <c r="R19" s="137"/>
      <c r="S19" s="137"/>
      <c r="T19" s="137"/>
      <c r="U19" s="136" t="s">
        <v>257</v>
      </c>
      <c r="V19" s="137"/>
      <c r="W19" s="137"/>
      <c r="X19" s="137"/>
      <c r="Y19" s="137"/>
      <c r="Z19" s="137"/>
      <c r="AA19" s="137"/>
      <c r="AB19" s="137"/>
      <c r="AC19" s="182" t="s">
        <v>258</v>
      </c>
      <c r="AD19" s="177"/>
      <c r="AE19" s="178"/>
      <c r="AF19" s="182"/>
      <c r="AG19" s="178"/>
      <c r="AH19" s="182"/>
      <c r="AI19" s="178"/>
      <c r="AJ19" s="22"/>
      <c r="AK19" s="22"/>
      <c r="AV19" s="22"/>
      <c r="AW19" s="22"/>
      <c r="AX19" s="22"/>
    </row>
    <row r="20" spans="1:50" s="23" customFormat="1" ht="15.75" hidden="1">
      <c r="A20" s="145"/>
      <c r="B20" s="146"/>
      <c r="C20" s="146"/>
      <c r="D20" s="147"/>
      <c r="E20" s="136"/>
      <c r="F20" s="137"/>
      <c r="G20" s="137"/>
      <c r="H20" s="137"/>
      <c r="I20" s="137"/>
      <c r="J20" s="137"/>
      <c r="K20" s="137"/>
      <c r="L20" s="137"/>
      <c r="M20" s="136"/>
      <c r="N20" s="137"/>
      <c r="O20" s="137"/>
      <c r="P20" s="137"/>
      <c r="Q20" s="137"/>
      <c r="R20" s="137"/>
      <c r="S20" s="137"/>
      <c r="T20" s="137"/>
      <c r="U20" s="136"/>
      <c r="V20" s="137"/>
      <c r="W20" s="137"/>
      <c r="X20" s="137"/>
      <c r="Y20" s="137"/>
      <c r="Z20" s="137"/>
      <c r="AA20" s="137"/>
      <c r="AB20" s="137"/>
      <c r="AC20" s="182"/>
      <c r="AD20" s="177"/>
      <c r="AE20" s="178"/>
      <c r="AF20" s="182"/>
      <c r="AG20" s="178"/>
      <c r="AH20" s="182"/>
      <c r="AI20" s="178"/>
      <c r="AJ20" s="22"/>
      <c r="AK20" s="22"/>
      <c r="AV20" s="22"/>
      <c r="AW20" s="22"/>
      <c r="AX20" s="22"/>
    </row>
    <row r="21" spans="1:50" s="23" customFormat="1" ht="15.75" hidden="1">
      <c r="A21" s="145"/>
      <c r="B21" s="146"/>
      <c r="C21" s="146"/>
      <c r="D21" s="147"/>
      <c r="E21" s="136"/>
      <c r="F21" s="137"/>
      <c r="G21" s="137"/>
      <c r="H21" s="137"/>
      <c r="I21" s="137"/>
      <c r="J21" s="137"/>
      <c r="K21" s="137"/>
      <c r="L21" s="137"/>
      <c r="M21" s="136"/>
      <c r="N21" s="137"/>
      <c r="O21" s="137"/>
      <c r="P21" s="137"/>
      <c r="Q21" s="137"/>
      <c r="R21" s="137"/>
      <c r="S21" s="137"/>
      <c r="T21" s="137"/>
      <c r="U21" s="136"/>
      <c r="V21" s="137"/>
      <c r="W21" s="137"/>
      <c r="X21" s="137"/>
      <c r="Y21" s="137"/>
      <c r="Z21" s="137"/>
      <c r="AA21" s="137"/>
      <c r="AB21" s="137"/>
      <c r="AC21" s="182"/>
      <c r="AD21" s="177"/>
      <c r="AE21" s="178"/>
      <c r="AF21" s="182"/>
      <c r="AG21" s="178"/>
      <c r="AH21" s="182"/>
      <c r="AI21" s="178"/>
      <c r="AJ21" s="22"/>
      <c r="AK21" s="22"/>
      <c r="AV21" s="22"/>
      <c r="AW21" s="22"/>
      <c r="AX21" s="22"/>
    </row>
    <row r="22" spans="1:50" s="23" customFormat="1" ht="15.75" hidden="1">
      <c r="A22" s="145"/>
      <c r="B22" s="146"/>
      <c r="C22" s="146"/>
      <c r="D22" s="147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45"/>
      <c r="B23" s="146"/>
      <c r="C23" s="146"/>
      <c r="D23" s="147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45"/>
      <c r="B24" s="146"/>
      <c r="C24" s="146"/>
      <c r="D24" s="147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45"/>
      <c r="B25" s="146"/>
      <c r="C25" s="146"/>
      <c r="D25" s="147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45"/>
      <c r="B26" s="146"/>
      <c r="C26" s="146"/>
      <c r="D26" s="147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 hidden="1">
      <c r="A27" s="145"/>
      <c r="B27" s="146"/>
      <c r="C27" s="146"/>
      <c r="D27" s="147"/>
      <c r="E27" s="100"/>
      <c r="F27" s="101"/>
      <c r="G27" s="101"/>
      <c r="H27" s="101"/>
      <c r="I27" s="101"/>
      <c r="J27" s="101"/>
      <c r="K27" s="101"/>
      <c r="L27" s="101"/>
      <c r="M27" s="100"/>
      <c r="N27" s="101"/>
      <c r="O27" s="101"/>
      <c r="P27" s="101"/>
      <c r="Q27" s="101"/>
      <c r="R27" s="101"/>
      <c r="S27" s="101"/>
      <c r="T27" s="101"/>
      <c r="U27" s="100"/>
      <c r="V27" s="101"/>
      <c r="W27" s="101"/>
      <c r="X27" s="101"/>
      <c r="Y27" s="101"/>
      <c r="Z27" s="101"/>
      <c r="AA27" s="101"/>
      <c r="AB27" s="101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10"/>
      <c r="B28" s="111"/>
      <c r="C28" s="111"/>
      <c r="D28" s="112"/>
      <c r="E28" s="136"/>
      <c r="F28" s="137"/>
      <c r="G28" s="137"/>
      <c r="H28" s="137"/>
      <c r="I28" s="137"/>
      <c r="J28" s="137"/>
      <c r="K28" s="137"/>
      <c r="L28" s="137"/>
      <c r="M28" s="136"/>
      <c r="N28" s="137"/>
      <c r="O28" s="137"/>
      <c r="P28" s="137"/>
      <c r="Q28" s="137"/>
      <c r="R28" s="137"/>
      <c r="S28" s="137"/>
      <c r="T28" s="137"/>
      <c r="U28" s="136"/>
      <c r="V28" s="137"/>
      <c r="W28" s="137"/>
      <c r="X28" s="137"/>
      <c r="Y28" s="137"/>
      <c r="Z28" s="137"/>
      <c r="AA28" s="137"/>
      <c r="AB28" s="137"/>
      <c r="AC28" s="182"/>
      <c r="AD28" s="177"/>
      <c r="AE28" s="178"/>
      <c r="AF28" s="182"/>
      <c r="AG28" s="178"/>
      <c r="AH28" s="182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3" t="s">
        <v>28</v>
      </c>
      <c r="B29" s="113"/>
      <c r="C29" s="113"/>
      <c r="D29" s="113"/>
      <c r="E29" s="113" t="s">
        <v>29</v>
      </c>
      <c r="F29" s="113"/>
      <c r="G29" s="113"/>
      <c r="H29" s="113"/>
      <c r="I29" s="103" t="s">
        <v>30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X29" s="113" t="s">
        <v>31</v>
      </c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22"/>
      <c r="AK29" s="22"/>
    </row>
    <row r="30" spans="1:37" s="23" customFormat="1" ht="15.75" customHeight="1" thickBot="1" thickTop="1">
      <c r="A30" s="113"/>
      <c r="B30" s="113"/>
      <c r="C30" s="113"/>
      <c r="D30" s="113"/>
      <c r="E30" s="113"/>
      <c r="F30" s="113"/>
      <c r="G30" s="113"/>
      <c r="H30" s="113"/>
      <c r="I30" s="103" t="s">
        <v>32</v>
      </c>
      <c r="J30" s="104"/>
      <c r="K30" s="104"/>
      <c r="L30" s="104"/>
      <c r="M30" s="105"/>
      <c r="N30" s="103" t="s">
        <v>33</v>
      </c>
      <c r="O30" s="104"/>
      <c r="P30" s="104"/>
      <c r="Q30" s="104"/>
      <c r="R30" s="105"/>
      <c r="S30" s="103" t="s">
        <v>34</v>
      </c>
      <c r="T30" s="104"/>
      <c r="U30" s="104"/>
      <c r="V30" s="104"/>
      <c r="W30" s="105"/>
      <c r="X30" s="153">
        <f>IF(I31="X",5)+IF(I32="X",5)+IF(I33="X",5)+IF(I34="X",1)+IF(N31="X",3)+IF(N32="X",3)+IF(N33="X",3)+IF(N34="X",3)+IF(S31="X",1)+IF(S32="X",1)+IF(S33="X",1)+IF(S34="X",5)</f>
        <v>16</v>
      </c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5"/>
      <c r="AJ30" s="22"/>
      <c r="AK30" s="22"/>
    </row>
    <row r="31" spans="1:37" s="23" customFormat="1" ht="18.75" customHeight="1" thickBot="1" thickTop="1">
      <c r="A31" s="113"/>
      <c r="B31" s="113"/>
      <c r="C31" s="113"/>
      <c r="D31" s="113"/>
      <c r="E31" s="113" t="s">
        <v>35</v>
      </c>
      <c r="F31" s="113"/>
      <c r="G31" s="113"/>
      <c r="H31" s="113"/>
      <c r="I31" s="142" t="s">
        <v>325</v>
      </c>
      <c r="J31" s="143"/>
      <c r="K31" s="143"/>
      <c r="L31" s="143"/>
      <c r="M31" s="144"/>
      <c r="N31" s="142"/>
      <c r="O31" s="143"/>
      <c r="P31" s="143"/>
      <c r="Q31" s="143"/>
      <c r="R31" s="144"/>
      <c r="S31" s="142"/>
      <c r="T31" s="143"/>
      <c r="U31" s="143"/>
      <c r="V31" s="143"/>
      <c r="W31" s="144"/>
      <c r="X31" s="156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22"/>
      <c r="AK31" s="22"/>
    </row>
    <row r="32" spans="1:37" s="23" customFormat="1" ht="17.25" customHeight="1" thickBot="1" thickTop="1">
      <c r="A32" s="113"/>
      <c r="B32" s="113"/>
      <c r="C32" s="113"/>
      <c r="D32" s="113"/>
      <c r="E32" s="113" t="s">
        <v>36</v>
      </c>
      <c r="F32" s="113"/>
      <c r="G32" s="113"/>
      <c r="H32" s="113"/>
      <c r="I32" s="142" t="s">
        <v>325</v>
      </c>
      <c r="J32" s="143"/>
      <c r="K32" s="143"/>
      <c r="L32" s="143"/>
      <c r="M32" s="144"/>
      <c r="N32" s="142"/>
      <c r="O32" s="143"/>
      <c r="P32" s="143"/>
      <c r="Q32" s="143"/>
      <c r="R32" s="144"/>
      <c r="S32" s="142"/>
      <c r="T32" s="143"/>
      <c r="U32" s="143"/>
      <c r="V32" s="143"/>
      <c r="W32" s="144"/>
      <c r="X32" s="156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22"/>
      <c r="AK32" s="22"/>
    </row>
    <row r="33" spans="1:37" s="23" customFormat="1" ht="20.25" customHeight="1" thickBot="1" thickTop="1">
      <c r="A33" s="113"/>
      <c r="B33" s="113"/>
      <c r="C33" s="113"/>
      <c r="D33" s="113"/>
      <c r="E33" s="113" t="s">
        <v>37</v>
      </c>
      <c r="F33" s="113"/>
      <c r="G33" s="113"/>
      <c r="H33" s="113"/>
      <c r="I33" s="142"/>
      <c r="J33" s="143"/>
      <c r="K33" s="143"/>
      <c r="L33" s="143"/>
      <c r="M33" s="144"/>
      <c r="N33" s="142" t="s">
        <v>325</v>
      </c>
      <c r="O33" s="143"/>
      <c r="P33" s="143"/>
      <c r="Q33" s="143"/>
      <c r="R33" s="144"/>
      <c r="S33" s="142"/>
      <c r="T33" s="143"/>
      <c r="U33" s="143"/>
      <c r="V33" s="143"/>
      <c r="W33" s="144"/>
      <c r="X33" s="156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8"/>
      <c r="AJ33" s="22"/>
      <c r="AK33" s="22"/>
    </row>
    <row r="34" spans="1:37" s="23" customFormat="1" ht="17.25" customHeight="1" thickBot="1" thickTop="1">
      <c r="A34" s="113"/>
      <c r="B34" s="113"/>
      <c r="C34" s="113"/>
      <c r="D34" s="113"/>
      <c r="E34" s="113" t="s">
        <v>38</v>
      </c>
      <c r="F34" s="113"/>
      <c r="G34" s="113"/>
      <c r="H34" s="113"/>
      <c r="I34" s="142"/>
      <c r="J34" s="143"/>
      <c r="K34" s="143"/>
      <c r="L34" s="143"/>
      <c r="M34" s="144"/>
      <c r="N34" s="142" t="s">
        <v>325</v>
      </c>
      <c r="O34" s="143"/>
      <c r="P34" s="143"/>
      <c r="Q34" s="143"/>
      <c r="R34" s="144"/>
      <c r="S34" s="142"/>
      <c r="T34" s="143"/>
      <c r="U34" s="143"/>
      <c r="V34" s="143"/>
      <c r="W34" s="144"/>
      <c r="X34" s="15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22"/>
      <c r="AK34" s="22"/>
    </row>
    <row r="35" spans="1:37" s="28" customFormat="1" ht="45.75" customHeight="1" thickBot="1" thickTop="1">
      <c r="A35" s="150" t="s">
        <v>39</v>
      </c>
      <c r="B35" s="150"/>
      <c r="C35" s="150"/>
      <c r="D35" s="150"/>
      <c r="E35" s="152"/>
      <c r="F35" s="152"/>
      <c r="G35" s="152"/>
      <c r="H35" s="152"/>
      <c r="I35" s="152"/>
      <c r="J35" s="152"/>
      <c r="K35" s="152"/>
      <c r="L35" s="152"/>
      <c r="M35" s="152"/>
      <c r="N35" s="150" t="s">
        <v>40</v>
      </c>
      <c r="O35" s="150"/>
      <c r="P35" s="150"/>
      <c r="Q35" s="150"/>
      <c r="R35" s="150"/>
      <c r="S35" s="152"/>
      <c r="T35" s="152"/>
      <c r="U35" s="152"/>
      <c r="V35" s="152"/>
      <c r="W35" s="152"/>
      <c r="X35" s="150" t="s">
        <v>41</v>
      </c>
      <c r="Y35" s="150"/>
      <c r="Z35" s="150"/>
      <c r="AA35" s="150"/>
      <c r="AB35" s="150"/>
      <c r="AC35" s="150"/>
      <c r="AD35" s="150"/>
      <c r="AE35" s="150"/>
      <c r="AF35" s="151" t="e">
        <f>S35/E35</f>
        <v>#DIV/0!</v>
      </c>
      <c r="AG35" s="151"/>
      <c r="AH35" s="151"/>
      <c r="AI35" s="151"/>
      <c r="AJ35" s="27"/>
      <c r="AK35" s="27"/>
    </row>
    <row r="36" spans="1:37" ht="22.5" customHeight="1" thickBot="1" thickTop="1">
      <c r="A36" s="113" t="s">
        <v>42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29"/>
      <c r="AK36" s="19"/>
    </row>
    <row r="37" spans="1:37" ht="30" customHeight="1" thickBot="1" thickTop="1">
      <c r="A37" s="30" t="s">
        <v>43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03" t="s">
        <v>44</v>
      </c>
      <c r="Y37" s="104"/>
      <c r="Z37" s="104"/>
      <c r="AA37" s="104"/>
      <c r="AB37" s="104"/>
      <c r="AC37" s="104"/>
      <c r="AD37" s="104"/>
      <c r="AE37" s="104"/>
      <c r="AF37" s="103" t="s">
        <v>45</v>
      </c>
      <c r="AG37" s="104"/>
      <c r="AH37" s="104"/>
      <c r="AI37" s="105"/>
      <c r="AJ37" s="19"/>
      <c r="AK37" s="19"/>
    </row>
    <row r="38" spans="1:37" ht="31.5" customHeight="1" thickBot="1" thickTop="1">
      <c r="A38" s="113" t="s">
        <v>46</v>
      </c>
      <c r="B38" s="113"/>
      <c r="C38" s="113"/>
      <c r="D38" s="113"/>
      <c r="E38" s="113"/>
      <c r="F38" s="113" t="s">
        <v>47</v>
      </c>
      <c r="G38" s="113"/>
      <c r="H38" s="113"/>
      <c r="I38" s="113"/>
      <c r="J38" s="113" t="s">
        <v>48</v>
      </c>
      <c r="K38" s="113"/>
      <c r="L38" s="113"/>
      <c r="M38" s="113"/>
      <c r="N38" s="113" t="s">
        <v>49</v>
      </c>
      <c r="O38" s="113"/>
      <c r="P38" s="113"/>
      <c r="Q38" s="113"/>
      <c r="R38" s="113"/>
      <c r="S38" s="113"/>
      <c r="T38" s="113"/>
      <c r="U38" s="113"/>
      <c r="V38" s="113"/>
      <c r="W38" s="113"/>
      <c r="X38" s="113" t="s">
        <v>50</v>
      </c>
      <c r="Y38" s="113"/>
      <c r="Z38" s="113"/>
      <c r="AA38" s="113"/>
      <c r="AB38" s="113"/>
      <c r="AC38" s="113"/>
      <c r="AD38" s="113"/>
      <c r="AE38" s="113"/>
      <c r="AF38" s="113" t="s">
        <v>51</v>
      </c>
      <c r="AG38" s="113"/>
      <c r="AH38" s="113"/>
      <c r="AI38" s="113"/>
      <c r="AJ38" s="19"/>
      <c r="AK38" s="19"/>
    </row>
    <row r="39" spans="1:37" ht="16.5" thickBot="1" thickTop="1">
      <c r="A39" s="162">
        <v>1</v>
      </c>
      <c r="B39" s="162"/>
      <c r="C39" s="162"/>
      <c r="D39" s="162"/>
      <c r="E39" s="162"/>
      <c r="F39" s="163"/>
      <c r="G39" s="163"/>
      <c r="H39" s="163"/>
      <c r="I39" s="163"/>
      <c r="J39" s="162">
        <f>F39*$X$30</f>
        <v>0</v>
      </c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9"/>
      <c r="AK39" s="19"/>
    </row>
    <row r="40" spans="1:37" ht="16.5" thickBot="1" thickTop="1">
      <c r="A40" s="162"/>
      <c r="B40" s="162"/>
      <c r="C40" s="162"/>
      <c r="D40" s="162"/>
      <c r="E40" s="162"/>
      <c r="F40" s="163"/>
      <c r="G40" s="163"/>
      <c r="H40" s="163"/>
      <c r="I40" s="163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9"/>
      <c r="AK40" s="19"/>
    </row>
    <row r="41" spans="1:37" ht="16.5" thickBot="1" thickTop="1">
      <c r="A41" s="162"/>
      <c r="B41" s="162"/>
      <c r="C41" s="162"/>
      <c r="D41" s="162"/>
      <c r="E41" s="162"/>
      <c r="F41" s="163"/>
      <c r="G41" s="163"/>
      <c r="H41" s="163"/>
      <c r="I41" s="163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9"/>
      <c r="AK41" s="19"/>
    </row>
    <row r="42" spans="1:37" ht="16.5" thickBot="1" thickTop="1">
      <c r="A42" s="162"/>
      <c r="B42" s="162"/>
      <c r="C42" s="162"/>
      <c r="D42" s="162"/>
      <c r="E42" s="162"/>
      <c r="F42" s="163"/>
      <c r="G42" s="163"/>
      <c r="H42" s="163"/>
      <c r="I42" s="163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9"/>
      <c r="AK42" s="19"/>
    </row>
    <row r="43" spans="1:37" ht="16.5" thickBot="1" thickTop="1">
      <c r="A43" s="162"/>
      <c r="B43" s="162"/>
      <c r="C43" s="162"/>
      <c r="D43" s="162"/>
      <c r="E43" s="162"/>
      <c r="F43" s="163"/>
      <c r="G43" s="163"/>
      <c r="H43" s="163"/>
      <c r="I43" s="163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9"/>
      <c r="AK43" s="19"/>
    </row>
    <row r="44" spans="1:37" ht="31.5" customHeight="1" thickBot="1" thickTop="1">
      <c r="A44" s="113" t="s">
        <v>46</v>
      </c>
      <c r="B44" s="113"/>
      <c r="C44" s="113"/>
      <c r="D44" s="113"/>
      <c r="E44" s="113"/>
      <c r="F44" s="113" t="s">
        <v>47</v>
      </c>
      <c r="G44" s="113"/>
      <c r="H44" s="113"/>
      <c r="I44" s="113"/>
      <c r="J44" s="113" t="s">
        <v>48</v>
      </c>
      <c r="K44" s="113"/>
      <c r="L44" s="113"/>
      <c r="M44" s="113"/>
      <c r="N44" s="113" t="s">
        <v>49</v>
      </c>
      <c r="O44" s="113"/>
      <c r="P44" s="113"/>
      <c r="Q44" s="113"/>
      <c r="R44" s="113"/>
      <c r="S44" s="113"/>
      <c r="T44" s="113"/>
      <c r="U44" s="113"/>
      <c r="V44" s="113"/>
      <c r="W44" s="113"/>
      <c r="X44" s="113" t="s">
        <v>50</v>
      </c>
      <c r="Y44" s="113"/>
      <c r="Z44" s="113"/>
      <c r="AA44" s="113"/>
      <c r="AB44" s="113"/>
      <c r="AC44" s="113"/>
      <c r="AD44" s="113"/>
      <c r="AE44" s="113"/>
      <c r="AF44" s="113" t="s">
        <v>51</v>
      </c>
      <c r="AG44" s="113"/>
      <c r="AH44" s="113"/>
      <c r="AI44" s="113"/>
      <c r="AJ44" s="19"/>
      <c r="AK44" s="19"/>
    </row>
    <row r="45" spans="1:37" ht="16.5" thickBot="1" thickTop="1">
      <c r="A45" s="162">
        <v>2</v>
      </c>
      <c r="B45" s="162"/>
      <c r="C45" s="162"/>
      <c r="D45" s="162"/>
      <c r="E45" s="162"/>
      <c r="F45" s="163"/>
      <c r="G45" s="163"/>
      <c r="H45" s="163"/>
      <c r="I45" s="163"/>
      <c r="J45" s="162">
        <f>F45*$X$30</f>
        <v>0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9"/>
      <c r="AK45" s="19"/>
    </row>
    <row r="46" spans="1:37" ht="16.5" thickBot="1" thickTop="1">
      <c r="A46" s="162"/>
      <c r="B46" s="162"/>
      <c r="C46" s="162"/>
      <c r="D46" s="162"/>
      <c r="E46" s="162"/>
      <c r="F46" s="163"/>
      <c r="G46" s="163"/>
      <c r="H46" s="163"/>
      <c r="I46" s="163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9"/>
      <c r="AK46" s="19"/>
    </row>
    <row r="47" spans="1:37" ht="16.5" thickBot="1" thickTop="1">
      <c r="A47" s="162"/>
      <c r="B47" s="162"/>
      <c r="C47" s="162"/>
      <c r="D47" s="162"/>
      <c r="E47" s="162"/>
      <c r="F47" s="163"/>
      <c r="G47" s="163"/>
      <c r="H47" s="163"/>
      <c r="I47" s="163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9"/>
      <c r="AK47" s="19"/>
    </row>
    <row r="48" spans="1:37" ht="16.5" thickBot="1" thickTop="1">
      <c r="A48" s="162"/>
      <c r="B48" s="162"/>
      <c r="C48" s="162"/>
      <c r="D48" s="162"/>
      <c r="E48" s="162"/>
      <c r="F48" s="163"/>
      <c r="G48" s="163"/>
      <c r="H48" s="163"/>
      <c r="I48" s="163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9"/>
      <c r="AK48" s="19"/>
    </row>
    <row r="49" spans="1:37" ht="16.5" thickBot="1" thickTop="1">
      <c r="A49" s="162"/>
      <c r="B49" s="162"/>
      <c r="C49" s="162"/>
      <c r="D49" s="162"/>
      <c r="E49" s="162"/>
      <c r="F49" s="163"/>
      <c r="G49" s="163"/>
      <c r="H49" s="163"/>
      <c r="I49" s="163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9"/>
      <c r="AK49" s="19"/>
    </row>
    <row r="50" spans="1:37" ht="31.5" customHeight="1" thickBot="1" thickTop="1">
      <c r="A50" s="113" t="s">
        <v>46</v>
      </c>
      <c r="B50" s="113"/>
      <c r="C50" s="113"/>
      <c r="D50" s="113"/>
      <c r="E50" s="113"/>
      <c r="F50" s="113" t="s">
        <v>47</v>
      </c>
      <c r="G50" s="113"/>
      <c r="H50" s="113"/>
      <c r="I50" s="113"/>
      <c r="J50" s="113" t="s">
        <v>48</v>
      </c>
      <c r="K50" s="113"/>
      <c r="L50" s="113"/>
      <c r="M50" s="113"/>
      <c r="N50" s="113" t="s">
        <v>49</v>
      </c>
      <c r="O50" s="113"/>
      <c r="P50" s="113"/>
      <c r="Q50" s="113"/>
      <c r="R50" s="113"/>
      <c r="S50" s="113"/>
      <c r="T50" s="113"/>
      <c r="U50" s="113"/>
      <c r="V50" s="113"/>
      <c r="W50" s="113"/>
      <c r="X50" s="113" t="s">
        <v>50</v>
      </c>
      <c r="Y50" s="113"/>
      <c r="Z50" s="113"/>
      <c r="AA50" s="113"/>
      <c r="AB50" s="113"/>
      <c r="AC50" s="113"/>
      <c r="AD50" s="113"/>
      <c r="AE50" s="113"/>
      <c r="AF50" s="113" t="s">
        <v>51</v>
      </c>
      <c r="AG50" s="113"/>
      <c r="AH50" s="113"/>
      <c r="AI50" s="113"/>
      <c r="AJ50" s="19"/>
      <c r="AK50" s="19"/>
    </row>
    <row r="51" spans="1:37" ht="16.5" thickBot="1" thickTop="1">
      <c r="A51" s="162">
        <v>3</v>
      </c>
      <c r="B51" s="162"/>
      <c r="C51" s="162"/>
      <c r="D51" s="162"/>
      <c r="E51" s="162"/>
      <c r="F51" s="163"/>
      <c r="G51" s="163"/>
      <c r="H51" s="163"/>
      <c r="I51" s="163"/>
      <c r="J51" s="162">
        <f>F51*$X$30</f>
        <v>0</v>
      </c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9"/>
      <c r="AK51" s="19"/>
    </row>
    <row r="52" spans="1:37" ht="16.5" thickBot="1" thickTop="1">
      <c r="A52" s="162"/>
      <c r="B52" s="162"/>
      <c r="C52" s="162"/>
      <c r="D52" s="162"/>
      <c r="E52" s="162"/>
      <c r="F52" s="163"/>
      <c r="G52" s="163"/>
      <c r="H52" s="163"/>
      <c r="I52" s="163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9"/>
      <c r="AK52" s="19"/>
    </row>
    <row r="53" spans="1:37" ht="16.5" thickBot="1" thickTop="1">
      <c r="A53" s="162"/>
      <c r="B53" s="162"/>
      <c r="C53" s="162"/>
      <c r="D53" s="162"/>
      <c r="E53" s="162"/>
      <c r="F53" s="163"/>
      <c r="G53" s="163"/>
      <c r="H53" s="163"/>
      <c r="I53" s="163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9"/>
      <c r="AK53" s="19"/>
    </row>
    <row r="54" spans="1:37" ht="16.5" thickBot="1" thickTop="1">
      <c r="A54" s="162"/>
      <c r="B54" s="162"/>
      <c r="C54" s="162"/>
      <c r="D54" s="162"/>
      <c r="E54" s="162"/>
      <c r="F54" s="163"/>
      <c r="G54" s="163"/>
      <c r="H54" s="163"/>
      <c r="I54" s="163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9"/>
      <c r="AK54" s="19"/>
    </row>
    <row r="55" spans="1:37" ht="16.5" thickBot="1" thickTop="1">
      <c r="A55" s="162"/>
      <c r="B55" s="162"/>
      <c r="C55" s="162"/>
      <c r="D55" s="162"/>
      <c r="E55" s="162"/>
      <c r="F55" s="163"/>
      <c r="G55" s="163"/>
      <c r="H55" s="163"/>
      <c r="I55" s="163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9"/>
      <c r="AK55" s="19"/>
    </row>
    <row r="56" spans="1:37" ht="31.5" customHeight="1" thickBot="1" thickTop="1">
      <c r="A56" s="113" t="s">
        <v>46</v>
      </c>
      <c r="B56" s="113"/>
      <c r="C56" s="113"/>
      <c r="D56" s="113"/>
      <c r="E56" s="113"/>
      <c r="F56" s="113" t="s">
        <v>47</v>
      </c>
      <c r="G56" s="113"/>
      <c r="H56" s="113"/>
      <c r="I56" s="113"/>
      <c r="J56" s="113" t="s">
        <v>48</v>
      </c>
      <c r="K56" s="113"/>
      <c r="L56" s="113"/>
      <c r="M56" s="113"/>
      <c r="N56" s="113" t="s">
        <v>49</v>
      </c>
      <c r="O56" s="113"/>
      <c r="P56" s="113"/>
      <c r="Q56" s="113"/>
      <c r="R56" s="113"/>
      <c r="S56" s="113"/>
      <c r="T56" s="113"/>
      <c r="U56" s="113"/>
      <c r="V56" s="113"/>
      <c r="W56" s="113"/>
      <c r="X56" s="113" t="s">
        <v>50</v>
      </c>
      <c r="Y56" s="113"/>
      <c r="Z56" s="113"/>
      <c r="AA56" s="113"/>
      <c r="AB56" s="113"/>
      <c r="AC56" s="113"/>
      <c r="AD56" s="113"/>
      <c r="AE56" s="113"/>
      <c r="AF56" s="113" t="s">
        <v>51</v>
      </c>
      <c r="AG56" s="113"/>
      <c r="AH56" s="113"/>
      <c r="AI56" s="113"/>
      <c r="AJ56" s="19"/>
      <c r="AK56" s="19"/>
    </row>
    <row r="57" spans="1:37" ht="16.5" thickBot="1" thickTop="1">
      <c r="A57" s="162">
        <v>4</v>
      </c>
      <c r="B57" s="162"/>
      <c r="C57" s="162"/>
      <c r="D57" s="162"/>
      <c r="E57" s="162"/>
      <c r="F57" s="163"/>
      <c r="G57" s="163"/>
      <c r="H57" s="163"/>
      <c r="I57" s="163"/>
      <c r="J57" s="162">
        <f>F57*$X$30</f>
        <v>0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9"/>
      <c r="AK57" s="19"/>
    </row>
    <row r="58" spans="1:37" ht="16.5" thickBot="1" thickTop="1">
      <c r="A58" s="162"/>
      <c r="B58" s="162"/>
      <c r="C58" s="162"/>
      <c r="D58" s="162"/>
      <c r="E58" s="162"/>
      <c r="F58" s="163"/>
      <c r="G58" s="163"/>
      <c r="H58" s="163"/>
      <c r="I58" s="163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9"/>
      <c r="AK58" s="19"/>
    </row>
    <row r="59" spans="1:37" ht="16.5" thickBot="1" thickTop="1">
      <c r="A59" s="162"/>
      <c r="B59" s="162"/>
      <c r="C59" s="162"/>
      <c r="D59" s="162"/>
      <c r="E59" s="162"/>
      <c r="F59" s="163"/>
      <c r="G59" s="163"/>
      <c r="H59" s="163"/>
      <c r="I59" s="163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9"/>
      <c r="AK59" s="19"/>
    </row>
    <row r="60" spans="1:37" ht="16.5" thickBot="1" thickTop="1">
      <c r="A60" s="162"/>
      <c r="B60" s="162"/>
      <c r="C60" s="162"/>
      <c r="D60" s="162"/>
      <c r="E60" s="162"/>
      <c r="F60" s="163"/>
      <c r="G60" s="163"/>
      <c r="H60" s="163"/>
      <c r="I60" s="163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9"/>
      <c r="AK60" s="19"/>
    </row>
    <row r="61" spans="1:37" ht="16.5" thickBot="1" thickTop="1">
      <c r="A61" s="162"/>
      <c r="B61" s="162"/>
      <c r="C61" s="162"/>
      <c r="D61" s="162"/>
      <c r="E61" s="162"/>
      <c r="F61" s="163"/>
      <c r="G61" s="163"/>
      <c r="H61" s="163"/>
      <c r="I61" s="163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9"/>
      <c r="AK61" s="19"/>
    </row>
    <row r="62" spans="1:37" ht="31.5" customHeight="1" thickBot="1" thickTop="1">
      <c r="A62" s="113" t="s">
        <v>46</v>
      </c>
      <c r="B62" s="113"/>
      <c r="C62" s="113"/>
      <c r="D62" s="113"/>
      <c r="E62" s="113"/>
      <c r="F62" s="113" t="s">
        <v>47</v>
      </c>
      <c r="G62" s="113"/>
      <c r="H62" s="113"/>
      <c r="I62" s="113"/>
      <c r="J62" s="113" t="s">
        <v>48</v>
      </c>
      <c r="K62" s="113"/>
      <c r="L62" s="113"/>
      <c r="M62" s="113"/>
      <c r="N62" s="113" t="s">
        <v>49</v>
      </c>
      <c r="O62" s="113"/>
      <c r="P62" s="113"/>
      <c r="Q62" s="113"/>
      <c r="R62" s="113"/>
      <c r="S62" s="113"/>
      <c r="T62" s="113"/>
      <c r="U62" s="113"/>
      <c r="V62" s="113"/>
      <c r="W62" s="113"/>
      <c r="X62" s="113" t="s">
        <v>50</v>
      </c>
      <c r="Y62" s="113"/>
      <c r="Z62" s="113"/>
      <c r="AA62" s="113"/>
      <c r="AB62" s="113"/>
      <c r="AC62" s="113"/>
      <c r="AD62" s="113"/>
      <c r="AE62" s="113"/>
      <c r="AF62" s="113" t="s">
        <v>51</v>
      </c>
      <c r="AG62" s="113"/>
      <c r="AH62" s="113"/>
      <c r="AI62" s="113"/>
      <c r="AJ62" s="19"/>
      <c r="AK62" s="19"/>
    </row>
    <row r="63" spans="1:37" ht="16.5" thickBot="1" thickTop="1">
      <c r="A63" s="162">
        <v>5</v>
      </c>
      <c r="B63" s="162"/>
      <c r="C63" s="162"/>
      <c r="D63" s="162"/>
      <c r="E63" s="162"/>
      <c r="F63" s="163"/>
      <c r="G63" s="163"/>
      <c r="H63" s="163"/>
      <c r="I63" s="163"/>
      <c r="J63" s="162">
        <f>F63*$X$30</f>
        <v>0</v>
      </c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9"/>
      <c r="AK63" s="19"/>
    </row>
    <row r="64" spans="1:37" ht="16.5" thickBot="1" thickTop="1">
      <c r="A64" s="162"/>
      <c r="B64" s="162"/>
      <c r="C64" s="162"/>
      <c r="D64" s="162"/>
      <c r="E64" s="162"/>
      <c r="F64" s="163"/>
      <c r="G64" s="163"/>
      <c r="H64" s="163"/>
      <c r="I64" s="163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9"/>
      <c r="AK64" s="19"/>
    </row>
    <row r="65" spans="1:37" ht="16.5" thickBot="1" thickTop="1">
      <c r="A65" s="162"/>
      <c r="B65" s="162"/>
      <c r="C65" s="162"/>
      <c r="D65" s="162"/>
      <c r="E65" s="162"/>
      <c r="F65" s="163"/>
      <c r="G65" s="163"/>
      <c r="H65" s="163"/>
      <c r="I65" s="163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9"/>
      <c r="AK65" s="19"/>
    </row>
    <row r="66" spans="1:37" ht="16.5" thickBot="1" thickTop="1">
      <c r="A66" s="162"/>
      <c r="B66" s="162"/>
      <c r="C66" s="162"/>
      <c r="D66" s="162"/>
      <c r="E66" s="162"/>
      <c r="F66" s="163"/>
      <c r="G66" s="163"/>
      <c r="H66" s="163"/>
      <c r="I66" s="163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9"/>
      <c r="AK66" s="19"/>
    </row>
    <row r="67" spans="1:37" ht="16.5" thickBot="1" thickTop="1">
      <c r="A67" s="162"/>
      <c r="B67" s="162"/>
      <c r="C67" s="162"/>
      <c r="D67" s="162"/>
      <c r="E67" s="162"/>
      <c r="F67" s="163"/>
      <c r="G67" s="163"/>
      <c r="H67" s="163"/>
      <c r="I67" s="163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9"/>
      <c r="AK67" s="19"/>
    </row>
    <row r="68" spans="1:37" ht="31.5" customHeight="1" hidden="1" thickBot="1" thickTop="1">
      <c r="A68" s="113" t="s">
        <v>46</v>
      </c>
      <c r="B68" s="113"/>
      <c r="C68" s="113"/>
      <c r="D68" s="113"/>
      <c r="E68" s="113"/>
      <c r="F68" s="113" t="s">
        <v>47</v>
      </c>
      <c r="G68" s="113"/>
      <c r="H68" s="113"/>
      <c r="I68" s="113"/>
      <c r="J68" s="113" t="s">
        <v>48</v>
      </c>
      <c r="K68" s="113"/>
      <c r="L68" s="113"/>
      <c r="M68" s="113"/>
      <c r="N68" s="113" t="s">
        <v>49</v>
      </c>
      <c r="O68" s="113"/>
      <c r="P68" s="113"/>
      <c r="Q68" s="113"/>
      <c r="R68" s="113"/>
      <c r="S68" s="113"/>
      <c r="T68" s="113"/>
      <c r="U68" s="113"/>
      <c r="V68" s="113"/>
      <c r="W68" s="113"/>
      <c r="X68" s="113" t="s">
        <v>50</v>
      </c>
      <c r="Y68" s="113"/>
      <c r="Z68" s="113"/>
      <c r="AA68" s="113"/>
      <c r="AB68" s="113"/>
      <c r="AC68" s="113"/>
      <c r="AD68" s="113"/>
      <c r="AE68" s="113"/>
      <c r="AF68" s="113" t="s">
        <v>51</v>
      </c>
      <c r="AG68" s="113"/>
      <c r="AH68" s="113"/>
      <c r="AI68" s="113"/>
      <c r="AJ68" s="19"/>
      <c r="AK68" s="19"/>
    </row>
    <row r="69" spans="1:37" ht="16.5" customHeight="1" hidden="1" thickBot="1" thickTop="1">
      <c r="A69" s="162">
        <v>6</v>
      </c>
      <c r="B69" s="162"/>
      <c r="C69" s="162"/>
      <c r="D69" s="162"/>
      <c r="E69" s="162"/>
      <c r="F69" s="163"/>
      <c r="G69" s="163"/>
      <c r="H69" s="163"/>
      <c r="I69" s="163"/>
      <c r="J69" s="162">
        <f>F69*$X$30</f>
        <v>0</v>
      </c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9"/>
      <c r="AK69" s="19"/>
    </row>
    <row r="70" spans="1:37" ht="16.5" customHeight="1" hidden="1" thickBot="1" thickTop="1">
      <c r="A70" s="162"/>
      <c r="B70" s="162"/>
      <c r="C70" s="162"/>
      <c r="D70" s="162"/>
      <c r="E70" s="162"/>
      <c r="F70" s="163"/>
      <c r="G70" s="163"/>
      <c r="H70" s="163"/>
      <c r="I70" s="163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9"/>
      <c r="AK70" s="19"/>
    </row>
    <row r="71" spans="1:37" ht="16.5" customHeight="1" hidden="1" thickBot="1" thickTop="1">
      <c r="A71" s="162"/>
      <c r="B71" s="162"/>
      <c r="C71" s="162"/>
      <c r="D71" s="162"/>
      <c r="E71" s="162"/>
      <c r="F71" s="163"/>
      <c r="G71" s="163"/>
      <c r="H71" s="163"/>
      <c r="I71" s="163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9"/>
      <c r="AK71" s="19"/>
    </row>
    <row r="72" spans="1:37" ht="16.5" customHeight="1" hidden="1" thickBot="1" thickTop="1">
      <c r="A72" s="162"/>
      <c r="B72" s="162"/>
      <c r="C72" s="162"/>
      <c r="D72" s="162"/>
      <c r="E72" s="162"/>
      <c r="F72" s="163"/>
      <c r="G72" s="163"/>
      <c r="H72" s="163"/>
      <c r="I72" s="163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9"/>
      <c r="AK72" s="19"/>
    </row>
    <row r="73" spans="1:37" ht="16.5" customHeight="1" hidden="1" thickBot="1" thickTop="1">
      <c r="A73" s="162"/>
      <c r="B73" s="162"/>
      <c r="C73" s="162"/>
      <c r="D73" s="162"/>
      <c r="E73" s="162"/>
      <c r="F73" s="163"/>
      <c r="G73" s="163"/>
      <c r="H73" s="163"/>
      <c r="I73" s="163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9"/>
      <c r="AK73" s="19"/>
    </row>
    <row r="74" spans="1:37" ht="31.5" customHeight="1" hidden="1" thickBot="1" thickTop="1">
      <c r="A74" s="113" t="s">
        <v>46</v>
      </c>
      <c r="B74" s="113"/>
      <c r="C74" s="113"/>
      <c r="D74" s="113"/>
      <c r="E74" s="113"/>
      <c r="F74" s="113" t="s">
        <v>47</v>
      </c>
      <c r="G74" s="113"/>
      <c r="H74" s="113"/>
      <c r="I74" s="113"/>
      <c r="J74" s="113" t="s">
        <v>48</v>
      </c>
      <c r="K74" s="113"/>
      <c r="L74" s="113"/>
      <c r="M74" s="113"/>
      <c r="N74" s="113" t="s">
        <v>49</v>
      </c>
      <c r="O74" s="113"/>
      <c r="P74" s="113"/>
      <c r="Q74" s="113"/>
      <c r="R74" s="113"/>
      <c r="S74" s="113"/>
      <c r="T74" s="113"/>
      <c r="U74" s="113"/>
      <c r="V74" s="113"/>
      <c r="W74" s="113"/>
      <c r="X74" s="113" t="s">
        <v>50</v>
      </c>
      <c r="Y74" s="113"/>
      <c r="Z74" s="113"/>
      <c r="AA74" s="113"/>
      <c r="AB74" s="113"/>
      <c r="AC74" s="113"/>
      <c r="AD74" s="113"/>
      <c r="AE74" s="113"/>
      <c r="AF74" s="113" t="s">
        <v>51</v>
      </c>
      <c r="AG74" s="113"/>
      <c r="AH74" s="113"/>
      <c r="AI74" s="113"/>
      <c r="AJ74" s="19"/>
      <c r="AK74" s="19"/>
    </row>
    <row r="75" spans="1:37" ht="16.5" customHeight="1" hidden="1" thickBot="1" thickTop="1">
      <c r="A75" s="162">
        <v>7</v>
      </c>
      <c r="B75" s="162"/>
      <c r="C75" s="162"/>
      <c r="D75" s="162"/>
      <c r="E75" s="162"/>
      <c r="F75" s="163"/>
      <c r="G75" s="163"/>
      <c r="H75" s="163"/>
      <c r="I75" s="163"/>
      <c r="J75" s="162">
        <f>F75*$X$30</f>
        <v>0</v>
      </c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9"/>
      <c r="AK75" s="19"/>
    </row>
    <row r="76" spans="1:37" ht="16.5" customHeight="1" hidden="1" thickBot="1" thickTop="1">
      <c r="A76" s="162"/>
      <c r="B76" s="162"/>
      <c r="C76" s="162"/>
      <c r="D76" s="162"/>
      <c r="E76" s="162"/>
      <c r="F76" s="163"/>
      <c r="G76" s="163"/>
      <c r="H76" s="163"/>
      <c r="I76" s="163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9"/>
      <c r="AK76" s="19"/>
    </row>
    <row r="77" spans="1:37" ht="16.5" customHeight="1" hidden="1" thickBot="1" thickTop="1">
      <c r="A77" s="162"/>
      <c r="B77" s="162"/>
      <c r="C77" s="162"/>
      <c r="D77" s="162"/>
      <c r="E77" s="162"/>
      <c r="F77" s="163"/>
      <c r="G77" s="163"/>
      <c r="H77" s="163"/>
      <c r="I77" s="163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9"/>
      <c r="AK77" s="19"/>
    </row>
    <row r="78" spans="1:37" ht="16.5" customHeight="1" hidden="1" thickBot="1" thickTop="1">
      <c r="A78" s="162"/>
      <c r="B78" s="162"/>
      <c r="C78" s="162"/>
      <c r="D78" s="162"/>
      <c r="E78" s="162"/>
      <c r="F78" s="163"/>
      <c r="G78" s="163"/>
      <c r="H78" s="163"/>
      <c r="I78" s="163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9"/>
      <c r="AK78" s="19"/>
    </row>
    <row r="79" spans="1:37" ht="16.5" customHeight="1" hidden="1" thickBot="1" thickTop="1">
      <c r="A79" s="162"/>
      <c r="B79" s="162"/>
      <c r="C79" s="162"/>
      <c r="D79" s="162"/>
      <c r="E79" s="162"/>
      <c r="F79" s="163"/>
      <c r="G79" s="163"/>
      <c r="H79" s="163"/>
      <c r="I79" s="163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9"/>
      <c r="AK79" s="19"/>
    </row>
    <row r="80" spans="1:37" ht="31.5" customHeight="1" hidden="1" thickBot="1" thickTop="1">
      <c r="A80" s="113" t="s">
        <v>46</v>
      </c>
      <c r="B80" s="113"/>
      <c r="C80" s="113"/>
      <c r="D80" s="113"/>
      <c r="E80" s="113"/>
      <c r="F80" s="113" t="s">
        <v>47</v>
      </c>
      <c r="G80" s="113"/>
      <c r="H80" s="113"/>
      <c r="I80" s="113"/>
      <c r="J80" s="113" t="s">
        <v>48</v>
      </c>
      <c r="K80" s="113"/>
      <c r="L80" s="113"/>
      <c r="M80" s="113"/>
      <c r="N80" s="113" t="s">
        <v>49</v>
      </c>
      <c r="O80" s="113"/>
      <c r="P80" s="113"/>
      <c r="Q80" s="113"/>
      <c r="R80" s="113"/>
      <c r="S80" s="113"/>
      <c r="T80" s="113"/>
      <c r="U80" s="113"/>
      <c r="V80" s="113"/>
      <c r="W80" s="113"/>
      <c r="X80" s="113" t="s">
        <v>50</v>
      </c>
      <c r="Y80" s="113"/>
      <c r="Z80" s="113"/>
      <c r="AA80" s="113"/>
      <c r="AB80" s="113"/>
      <c r="AC80" s="113"/>
      <c r="AD80" s="113"/>
      <c r="AE80" s="113"/>
      <c r="AF80" s="113" t="s">
        <v>51</v>
      </c>
      <c r="AG80" s="113"/>
      <c r="AH80" s="113"/>
      <c r="AI80" s="113"/>
      <c r="AJ80" s="19"/>
      <c r="AK80" s="19"/>
    </row>
    <row r="81" spans="1:37" ht="16.5" customHeight="1" hidden="1" thickBot="1" thickTop="1">
      <c r="A81" s="162">
        <v>8</v>
      </c>
      <c r="B81" s="162"/>
      <c r="C81" s="162"/>
      <c r="D81" s="162"/>
      <c r="E81" s="162"/>
      <c r="F81" s="163"/>
      <c r="G81" s="163"/>
      <c r="H81" s="163"/>
      <c r="I81" s="163"/>
      <c r="J81" s="162">
        <f>F81*$X$30</f>
        <v>0</v>
      </c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9"/>
      <c r="AK81" s="19"/>
    </row>
    <row r="82" spans="1:37" ht="16.5" customHeight="1" hidden="1" thickBot="1" thickTop="1">
      <c r="A82" s="162"/>
      <c r="B82" s="162"/>
      <c r="C82" s="162"/>
      <c r="D82" s="162"/>
      <c r="E82" s="162"/>
      <c r="F82" s="163"/>
      <c r="G82" s="163"/>
      <c r="H82" s="163"/>
      <c r="I82" s="163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9"/>
      <c r="AK82" s="19"/>
    </row>
    <row r="83" spans="1:37" ht="16.5" customHeight="1" hidden="1" thickBot="1" thickTop="1">
      <c r="A83" s="162"/>
      <c r="B83" s="162"/>
      <c r="C83" s="162"/>
      <c r="D83" s="162"/>
      <c r="E83" s="162"/>
      <c r="F83" s="163"/>
      <c r="G83" s="163"/>
      <c r="H83" s="163"/>
      <c r="I83" s="163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9"/>
      <c r="AK83" s="19"/>
    </row>
    <row r="84" spans="1:37" ht="16.5" customHeight="1" hidden="1" thickBot="1" thickTop="1">
      <c r="A84" s="162"/>
      <c r="B84" s="162"/>
      <c r="C84" s="162"/>
      <c r="D84" s="162"/>
      <c r="E84" s="162"/>
      <c r="F84" s="163"/>
      <c r="G84" s="163"/>
      <c r="H84" s="163"/>
      <c r="I84" s="163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9"/>
      <c r="AK84" s="19"/>
    </row>
    <row r="85" spans="1:37" ht="16.5" customHeight="1" hidden="1" thickBot="1" thickTop="1">
      <c r="A85" s="162"/>
      <c r="B85" s="162"/>
      <c r="C85" s="162"/>
      <c r="D85" s="162"/>
      <c r="E85" s="162"/>
      <c r="F85" s="163"/>
      <c r="G85" s="163"/>
      <c r="H85" s="163"/>
      <c r="I85" s="163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9"/>
      <c r="AK85" s="19"/>
    </row>
    <row r="86" spans="1:37" ht="31.5" customHeight="1" hidden="1" thickBot="1" thickTop="1">
      <c r="A86" s="113" t="s">
        <v>46</v>
      </c>
      <c r="B86" s="113"/>
      <c r="C86" s="113"/>
      <c r="D86" s="113"/>
      <c r="E86" s="113"/>
      <c r="F86" s="113" t="s">
        <v>47</v>
      </c>
      <c r="G86" s="113"/>
      <c r="H86" s="113"/>
      <c r="I86" s="113"/>
      <c r="J86" s="113" t="s">
        <v>48</v>
      </c>
      <c r="K86" s="113"/>
      <c r="L86" s="113"/>
      <c r="M86" s="113"/>
      <c r="N86" s="113" t="s">
        <v>49</v>
      </c>
      <c r="O86" s="113"/>
      <c r="P86" s="113"/>
      <c r="Q86" s="113"/>
      <c r="R86" s="113"/>
      <c r="S86" s="113"/>
      <c r="T86" s="113"/>
      <c r="U86" s="113"/>
      <c r="V86" s="113"/>
      <c r="W86" s="113"/>
      <c r="X86" s="113" t="s">
        <v>50</v>
      </c>
      <c r="Y86" s="113"/>
      <c r="Z86" s="113"/>
      <c r="AA86" s="113"/>
      <c r="AB86" s="113"/>
      <c r="AC86" s="113"/>
      <c r="AD86" s="113"/>
      <c r="AE86" s="113"/>
      <c r="AF86" s="113" t="s">
        <v>51</v>
      </c>
      <c r="AG86" s="113"/>
      <c r="AH86" s="113"/>
      <c r="AI86" s="113"/>
      <c r="AJ86" s="19"/>
      <c r="AK86" s="19"/>
    </row>
    <row r="87" spans="1:37" ht="16.5" customHeight="1" hidden="1" thickBot="1" thickTop="1">
      <c r="A87" s="162">
        <v>9</v>
      </c>
      <c r="B87" s="162"/>
      <c r="C87" s="162"/>
      <c r="D87" s="162"/>
      <c r="E87" s="162"/>
      <c r="F87" s="163"/>
      <c r="G87" s="163"/>
      <c r="H87" s="163"/>
      <c r="I87" s="163"/>
      <c r="J87" s="162">
        <f>F87*$X$30</f>
        <v>0</v>
      </c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9"/>
      <c r="AK87" s="19"/>
    </row>
    <row r="88" spans="1:37" ht="16.5" customHeight="1" hidden="1" thickBot="1" thickTop="1">
      <c r="A88" s="162"/>
      <c r="B88" s="162"/>
      <c r="C88" s="162"/>
      <c r="D88" s="162"/>
      <c r="E88" s="162"/>
      <c r="F88" s="163"/>
      <c r="G88" s="163"/>
      <c r="H88" s="163"/>
      <c r="I88" s="163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9"/>
      <c r="AK88" s="19"/>
    </row>
    <row r="89" spans="1:37" ht="16.5" customHeight="1" hidden="1" thickBot="1" thickTop="1">
      <c r="A89" s="162"/>
      <c r="B89" s="162"/>
      <c r="C89" s="162"/>
      <c r="D89" s="162"/>
      <c r="E89" s="162"/>
      <c r="F89" s="163"/>
      <c r="G89" s="163"/>
      <c r="H89" s="163"/>
      <c r="I89" s="163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9"/>
      <c r="AK89" s="19"/>
    </row>
    <row r="90" spans="1:37" ht="16.5" customHeight="1" hidden="1" thickBot="1" thickTop="1">
      <c r="A90" s="162"/>
      <c r="B90" s="162"/>
      <c r="C90" s="162"/>
      <c r="D90" s="162"/>
      <c r="E90" s="162"/>
      <c r="F90" s="163"/>
      <c r="G90" s="163"/>
      <c r="H90" s="163"/>
      <c r="I90" s="163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9"/>
      <c r="AK90" s="19"/>
    </row>
    <row r="91" spans="1:37" ht="16.5" customHeight="1" hidden="1" thickBot="1" thickTop="1">
      <c r="A91" s="162"/>
      <c r="B91" s="162"/>
      <c r="C91" s="162"/>
      <c r="D91" s="162"/>
      <c r="E91" s="162"/>
      <c r="F91" s="163"/>
      <c r="G91" s="163"/>
      <c r="H91" s="163"/>
      <c r="I91" s="163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9"/>
      <c r="AK91" s="19"/>
    </row>
    <row r="92" spans="1:37" ht="31.5" customHeight="1" hidden="1" thickBot="1" thickTop="1">
      <c r="A92" s="113" t="s">
        <v>46</v>
      </c>
      <c r="B92" s="113"/>
      <c r="C92" s="113"/>
      <c r="D92" s="113"/>
      <c r="E92" s="113"/>
      <c r="F92" s="113" t="s">
        <v>47</v>
      </c>
      <c r="G92" s="113"/>
      <c r="H92" s="113"/>
      <c r="I92" s="113"/>
      <c r="J92" s="113" t="s">
        <v>48</v>
      </c>
      <c r="K92" s="113"/>
      <c r="L92" s="113"/>
      <c r="M92" s="113"/>
      <c r="N92" s="113" t="s">
        <v>49</v>
      </c>
      <c r="O92" s="113"/>
      <c r="P92" s="113"/>
      <c r="Q92" s="113"/>
      <c r="R92" s="113"/>
      <c r="S92" s="113"/>
      <c r="T92" s="113"/>
      <c r="U92" s="113"/>
      <c r="V92" s="113"/>
      <c r="W92" s="113"/>
      <c r="X92" s="113" t="s">
        <v>50</v>
      </c>
      <c r="Y92" s="113"/>
      <c r="Z92" s="113"/>
      <c r="AA92" s="113"/>
      <c r="AB92" s="113"/>
      <c r="AC92" s="113"/>
      <c r="AD92" s="113"/>
      <c r="AE92" s="113"/>
      <c r="AF92" s="113" t="s">
        <v>51</v>
      </c>
      <c r="AG92" s="113"/>
      <c r="AH92" s="113"/>
      <c r="AI92" s="113"/>
      <c r="AJ92" s="19"/>
      <c r="AK92" s="19"/>
    </row>
    <row r="93" spans="1:37" ht="16.5" customHeight="1" hidden="1" thickBot="1" thickTop="1">
      <c r="A93" s="162">
        <v>10</v>
      </c>
      <c r="B93" s="162"/>
      <c r="C93" s="162"/>
      <c r="D93" s="162"/>
      <c r="E93" s="162"/>
      <c r="F93" s="163"/>
      <c r="G93" s="163"/>
      <c r="H93" s="163"/>
      <c r="I93" s="163"/>
      <c r="J93" s="162">
        <f>F93*$X$30</f>
        <v>0</v>
      </c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9"/>
      <c r="AK93" s="19"/>
    </row>
    <row r="94" spans="1:37" ht="16.5" customHeight="1" hidden="1" thickBot="1" thickTop="1">
      <c r="A94" s="162"/>
      <c r="B94" s="162"/>
      <c r="C94" s="162"/>
      <c r="D94" s="162"/>
      <c r="E94" s="162"/>
      <c r="F94" s="163"/>
      <c r="G94" s="163"/>
      <c r="H94" s="163"/>
      <c r="I94" s="163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9"/>
      <c r="AK94" s="19"/>
    </row>
    <row r="95" spans="1:37" ht="16.5" customHeight="1" hidden="1" thickBot="1" thickTop="1">
      <c r="A95" s="162"/>
      <c r="B95" s="162"/>
      <c r="C95" s="162"/>
      <c r="D95" s="162"/>
      <c r="E95" s="162"/>
      <c r="F95" s="163"/>
      <c r="G95" s="163"/>
      <c r="H95" s="163"/>
      <c r="I95" s="163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9"/>
      <c r="AK95" s="19"/>
    </row>
    <row r="96" spans="1:37" ht="16.5" customHeight="1" hidden="1" thickBot="1" thickTop="1">
      <c r="A96" s="162"/>
      <c r="B96" s="162"/>
      <c r="C96" s="162"/>
      <c r="D96" s="162"/>
      <c r="E96" s="162"/>
      <c r="F96" s="163"/>
      <c r="G96" s="163"/>
      <c r="H96" s="163"/>
      <c r="I96" s="163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9"/>
      <c r="AK96" s="19"/>
    </row>
    <row r="97" spans="1:37" ht="16.5" customHeight="1" hidden="1" thickBot="1" thickTop="1">
      <c r="A97" s="162"/>
      <c r="B97" s="162"/>
      <c r="C97" s="162"/>
      <c r="D97" s="162"/>
      <c r="E97" s="162"/>
      <c r="F97" s="163"/>
      <c r="G97" s="163"/>
      <c r="H97" s="163"/>
      <c r="I97" s="163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9"/>
      <c r="AK97" s="19"/>
    </row>
    <row r="98" spans="1:37" ht="31.5" customHeight="1" hidden="1" thickBot="1" thickTop="1">
      <c r="A98" s="113" t="s">
        <v>46</v>
      </c>
      <c r="B98" s="113"/>
      <c r="C98" s="113"/>
      <c r="D98" s="113"/>
      <c r="E98" s="113"/>
      <c r="F98" s="113" t="s">
        <v>47</v>
      </c>
      <c r="G98" s="113"/>
      <c r="H98" s="113"/>
      <c r="I98" s="113"/>
      <c r="J98" s="113" t="s">
        <v>48</v>
      </c>
      <c r="K98" s="113"/>
      <c r="L98" s="113"/>
      <c r="M98" s="113"/>
      <c r="N98" s="113" t="s">
        <v>49</v>
      </c>
      <c r="O98" s="113"/>
      <c r="P98" s="113"/>
      <c r="Q98" s="113"/>
      <c r="R98" s="113"/>
      <c r="S98" s="113"/>
      <c r="T98" s="113"/>
      <c r="U98" s="113"/>
      <c r="V98" s="113"/>
      <c r="W98" s="113"/>
      <c r="X98" s="113" t="s">
        <v>50</v>
      </c>
      <c r="Y98" s="113"/>
      <c r="Z98" s="113"/>
      <c r="AA98" s="113"/>
      <c r="AB98" s="113"/>
      <c r="AC98" s="113"/>
      <c r="AD98" s="113"/>
      <c r="AE98" s="113"/>
      <c r="AF98" s="113" t="s">
        <v>51</v>
      </c>
      <c r="AG98" s="113"/>
      <c r="AH98" s="113"/>
      <c r="AI98" s="113"/>
      <c r="AJ98" s="19"/>
      <c r="AK98" s="19"/>
    </row>
    <row r="99" spans="1:37" ht="16.5" customHeight="1" hidden="1" thickBot="1" thickTop="1">
      <c r="A99" s="162">
        <v>11</v>
      </c>
      <c r="B99" s="162"/>
      <c r="C99" s="162"/>
      <c r="D99" s="162"/>
      <c r="E99" s="162"/>
      <c r="F99" s="163"/>
      <c r="G99" s="163"/>
      <c r="H99" s="163"/>
      <c r="I99" s="163"/>
      <c r="J99" s="162">
        <f>F99*$X$30</f>
        <v>0</v>
      </c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9"/>
      <c r="AK99" s="19"/>
    </row>
    <row r="100" spans="1:37" ht="16.5" customHeight="1" hidden="1" thickBot="1" thickTop="1">
      <c r="A100" s="162"/>
      <c r="B100" s="162"/>
      <c r="C100" s="162"/>
      <c r="D100" s="162"/>
      <c r="E100" s="162"/>
      <c r="F100" s="163"/>
      <c r="G100" s="163"/>
      <c r="H100" s="163"/>
      <c r="I100" s="163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9"/>
      <c r="AK100" s="19"/>
    </row>
    <row r="101" spans="1:37" ht="16.5" customHeight="1" hidden="1" thickBot="1" thickTop="1">
      <c r="A101" s="162"/>
      <c r="B101" s="162"/>
      <c r="C101" s="162"/>
      <c r="D101" s="162"/>
      <c r="E101" s="162"/>
      <c r="F101" s="163"/>
      <c r="G101" s="163"/>
      <c r="H101" s="163"/>
      <c r="I101" s="163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9"/>
      <c r="AK101" s="19"/>
    </row>
    <row r="102" spans="1:37" ht="16.5" customHeight="1" hidden="1" thickBot="1" thickTop="1">
      <c r="A102" s="162"/>
      <c r="B102" s="162"/>
      <c r="C102" s="162"/>
      <c r="D102" s="162"/>
      <c r="E102" s="162"/>
      <c r="F102" s="163"/>
      <c r="G102" s="163"/>
      <c r="H102" s="163"/>
      <c r="I102" s="163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9"/>
      <c r="AK102" s="19"/>
    </row>
    <row r="103" spans="1:37" ht="16.5" customHeight="1" hidden="1" thickBot="1" thickTop="1">
      <c r="A103" s="162"/>
      <c r="B103" s="162"/>
      <c r="C103" s="162"/>
      <c r="D103" s="162"/>
      <c r="E103" s="162"/>
      <c r="F103" s="163"/>
      <c r="G103" s="163"/>
      <c r="H103" s="163"/>
      <c r="I103" s="163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9"/>
      <c r="AK103" s="19"/>
    </row>
    <row r="104" spans="1:37" ht="31.5" customHeight="1" hidden="1" thickBot="1" thickTop="1">
      <c r="A104" s="113" t="s">
        <v>46</v>
      </c>
      <c r="B104" s="113"/>
      <c r="C104" s="113"/>
      <c r="D104" s="113"/>
      <c r="E104" s="113"/>
      <c r="F104" s="113" t="s">
        <v>47</v>
      </c>
      <c r="G104" s="113"/>
      <c r="H104" s="113"/>
      <c r="I104" s="113"/>
      <c r="J104" s="113" t="s">
        <v>48</v>
      </c>
      <c r="K104" s="113"/>
      <c r="L104" s="113"/>
      <c r="M104" s="113"/>
      <c r="N104" s="113" t="s">
        <v>49</v>
      </c>
      <c r="O104" s="113"/>
      <c r="P104" s="113"/>
      <c r="Q104" s="113"/>
      <c r="R104" s="113"/>
      <c r="S104" s="113"/>
      <c r="T104" s="113"/>
      <c r="U104" s="113"/>
      <c r="V104" s="113"/>
      <c r="W104" s="113"/>
      <c r="X104" s="113" t="s">
        <v>50</v>
      </c>
      <c r="Y104" s="113"/>
      <c r="Z104" s="113"/>
      <c r="AA104" s="113"/>
      <c r="AB104" s="113"/>
      <c r="AC104" s="113"/>
      <c r="AD104" s="113"/>
      <c r="AE104" s="113"/>
      <c r="AF104" s="113" t="s">
        <v>51</v>
      </c>
      <c r="AG104" s="113"/>
      <c r="AH104" s="113"/>
      <c r="AI104" s="113"/>
      <c r="AJ104" s="19"/>
      <c r="AK104" s="19"/>
    </row>
    <row r="105" spans="1:37" ht="16.5" customHeight="1" hidden="1" thickBot="1" thickTop="1">
      <c r="A105" s="162">
        <v>12</v>
      </c>
      <c r="B105" s="162"/>
      <c r="C105" s="162"/>
      <c r="D105" s="162"/>
      <c r="E105" s="162"/>
      <c r="F105" s="163"/>
      <c r="G105" s="163"/>
      <c r="H105" s="163"/>
      <c r="I105" s="163"/>
      <c r="J105" s="162">
        <f>F105*$X$30</f>
        <v>0</v>
      </c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9"/>
      <c r="AK105" s="19"/>
    </row>
    <row r="106" spans="1:37" ht="16.5" customHeight="1" hidden="1" thickBot="1" thickTop="1">
      <c r="A106" s="162"/>
      <c r="B106" s="162"/>
      <c r="C106" s="162"/>
      <c r="D106" s="162"/>
      <c r="E106" s="162"/>
      <c r="F106" s="163"/>
      <c r="G106" s="163"/>
      <c r="H106" s="163"/>
      <c r="I106" s="163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9"/>
      <c r="AK106" s="19"/>
    </row>
    <row r="107" spans="1:37" ht="16.5" customHeight="1" hidden="1" thickBot="1" thickTop="1">
      <c r="A107" s="162"/>
      <c r="B107" s="162"/>
      <c r="C107" s="162"/>
      <c r="D107" s="162"/>
      <c r="E107" s="162"/>
      <c r="F107" s="163"/>
      <c r="G107" s="163"/>
      <c r="H107" s="163"/>
      <c r="I107" s="163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9"/>
      <c r="AK107" s="19"/>
    </row>
    <row r="108" spans="1:37" ht="16.5" customHeight="1" hidden="1" thickBot="1" thickTop="1">
      <c r="A108" s="162"/>
      <c r="B108" s="162"/>
      <c r="C108" s="162"/>
      <c r="D108" s="162"/>
      <c r="E108" s="162"/>
      <c r="F108" s="163"/>
      <c r="G108" s="163"/>
      <c r="H108" s="163"/>
      <c r="I108" s="163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9"/>
      <c r="AK108" s="19"/>
    </row>
    <row r="109" spans="1:37" ht="16.5" customHeight="1" hidden="1" thickBot="1" thickTop="1">
      <c r="A109" s="162"/>
      <c r="B109" s="162"/>
      <c r="C109" s="162"/>
      <c r="D109" s="162"/>
      <c r="E109" s="162"/>
      <c r="F109" s="163"/>
      <c r="G109" s="163"/>
      <c r="H109" s="163"/>
      <c r="I109" s="163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9"/>
      <c r="AK109" s="19"/>
    </row>
    <row r="110" spans="1:35" s="33" customFormat="1" ht="19.5" customHeight="1" thickBot="1" thickTop="1">
      <c r="A110" s="113" t="s">
        <v>52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9" t="s">
        <v>53</v>
      </c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70" t="s">
        <v>54</v>
      </c>
      <c r="Z111" s="170"/>
      <c r="AA111" s="170"/>
      <c r="AB111" s="170"/>
      <c r="AC111" s="170"/>
      <c r="AD111" s="170"/>
      <c r="AE111" s="170"/>
      <c r="AF111" s="171"/>
      <c r="AG111" s="36"/>
      <c r="AH111" s="37" t="s">
        <v>55</v>
      </c>
      <c r="AI111" s="38" t="s">
        <v>56</v>
      </c>
    </row>
    <row r="112" spans="1:35" s="33" customFormat="1" ht="15" customHeight="1">
      <c r="A112" s="164" t="s">
        <v>57</v>
      </c>
      <c r="B112" s="165"/>
      <c r="C112" s="165"/>
      <c r="D112" s="165"/>
      <c r="E112" s="165"/>
      <c r="F112" s="165"/>
      <c r="G112" s="35" t="s">
        <v>58</v>
      </c>
      <c r="H112" s="39"/>
      <c r="I112" s="35"/>
      <c r="J112" s="35" t="s">
        <v>56</v>
      </c>
      <c r="K112" s="39" t="s">
        <v>59</v>
      </c>
      <c r="L112" s="35"/>
      <c r="M112" s="35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7" t="s">
        <v>60</v>
      </c>
      <c r="Z112" s="165"/>
      <c r="AA112" s="165"/>
      <c r="AB112" s="165"/>
      <c r="AC112" s="165"/>
      <c r="AD112" s="165"/>
      <c r="AE112" s="165"/>
      <c r="AF112" s="168"/>
      <c r="AG112" s="36"/>
      <c r="AH112" s="39"/>
      <c r="AI112" s="40"/>
    </row>
    <row r="113" spans="1:35" s="33" customFormat="1" ht="15">
      <c r="A113" s="164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35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64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35"/>
      <c r="N114" s="165" t="s">
        <v>61</v>
      </c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 t="s">
        <v>54</v>
      </c>
      <c r="Z114" s="165"/>
      <c r="AA114" s="165"/>
      <c r="AB114" s="165"/>
      <c r="AC114" s="165"/>
      <c r="AD114" s="165"/>
      <c r="AE114" s="165"/>
      <c r="AF114" s="165"/>
      <c r="AG114" s="35"/>
      <c r="AH114" s="42" t="s">
        <v>55</v>
      </c>
      <c r="AI114" s="43" t="s">
        <v>56</v>
      </c>
    </row>
    <row r="115" spans="1:35" s="33" customFormat="1" ht="15" customHeight="1">
      <c r="A115" s="164" t="s">
        <v>62</v>
      </c>
      <c r="B115" s="165"/>
      <c r="C115" s="165"/>
      <c r="D115" s="165"/>
      <c r="E115" s="165"/>
      <c r="F115" s="165"/>
      <c r="G115" s="35" t="s">
        <v>58</v>
      </c>
      <c r="H115" s="39"/>
      <c r="I115" s="35"/>
      <c r="J115" s="35" t="s">
        <v>56</v>
      </c>
      <c r="K115" s="39" t="s">
        <v>59</v>
      </c>
      <c r="L115" s="35"/>
      <c r="M115" s="35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72" t="s">
        <v>60</v>
      </c>
      <c r="Z115" s="173"/>
      <c r="AA115" s="173"/>
      <c r="AB115" s="173"/>
      <c r="AC115" s="173"/>
      <c r="AD115" s="173"/>
      <c r="AE115" s="173"/>
      <c r="AF115" s="174"/>
      <c r="AG115" s="44"/>
      <c r="AH115" s="45"/>
      <c r="AI115" s="46"/>
    </row>
    <row r="116" spans="1:35" s="33" customFormat="1" ht="15">
      <c r="A116" s="164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35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79" t="s">
        <v>63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1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64" t="s">
        <v>64</v>
      </c>
      <c r="B120" s="165"/>
      <c r="C120" s="165"/>
      <c r="D120" s="165"/>
      <c r="E120" s="165"/>
      <c r="F120" s="165"/>
      <c r="G120" s="165" t="s">
        <v>65</v>
      </c>
      <c r="H120" s="165"/>
      <c r="I120" s="39"/>
      <c r="J120" s="35"/>
      <c r="K120" s="165" t="s">
        <v>66</v>
      </c>
      <c r="L120" s="168"/>
      <c r="M120" s="39"/>
      <c r="N120" s="35"/>
      <c r="O120" s="165" t="s">
        <v>67</v>
      </c>
      <c r="P120" s="168"/>
      <c r="Q120" s="39" t="s">
        <v>59</v>
      </c>
      <c r="R120" s="35"/>
      <c r="S120" s="165" t="s">
        <v>68</v>
      </c>
      <c r="T120" s="168"/>
      <c r="U120" s="39"/>
      <c r="V120" s="167" t="s">
        <v>69</v>
      </c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8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70</v>
      </c>
      <c r="AA126" s="58"/>
      <c r="AB126" s="59"/>
      <c r="AH126" s="58"/>
      <c r="AI126" s="58"/>
    </row>
    <row r="127" spans="1:35" ht="15" customHeight="1">
      <c r="A127" s="58" t="s">
        <v>71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8</v>
      </c>
      <c r="B129" s="176" t="s">
        <v>72</v>
      </c>
      <c r="C129" s="176"/>
      <c r="D129" s="176"/>
      <c r="E129" s="176"/>
      <c r="F129" s="176"/>
      <c r="G129" s="176"/>
      <c r="H129" s="176"/>
      <c r="I129" s="17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73</v>
      </c>
      <c r="AC131" s="58" t="s">
        <v>74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75</v>
      </c>
      <c r="AC132" s="58" t="s">
        <v>76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77</v>
      </c>
      <c r="AC133" s="58" t="s">
        <v>78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79</v>
      </c>
      <c r="AC134" s="58" t="s">
        <v>80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81</v>
      </c>
      <c r="AC135" s="58" t="s">
        <v>82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83</v>
      </c>
      <c r="AC136" s="58" t="s">
        <v>84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85</v>
      </c>
      <c r="AC137" s="58" t="s">
        <v>86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87</v>
      </c>
      <c r="AC138" s="58" t="s">
        <v>88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89</v>
      </c>
      <c r="AC139" s="58" t="s">
        <v>90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91</v>
      </c>
      <c r="AC140" s="58" t="s">
        <v>92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93</v>
      </c>
      <c r="AC141" s="58" t="s">
        <v>94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95</v>
      </c>
      <c r="AC142" s="58" t="s">
        <v>96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97</v>
      </c>
      <c r="AC143" s="58" t="s">
        <v>98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99</v>
      </c>
      <c r="AC144" s="58" t="s">
        <v>100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101</v>
      </c>
      <c r="AC145" s="58" t="s">
        <v>102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103</v>
      </c>
      <c r="AC146" s="58" t="s">
        <v>104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105</v>
      </c>
      <c r="AC147" s="58" t="s">
        <v>106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107</v>
      </c>
      <c r="AC148" s="58" t="s">
        <v>108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109</v>
      </c>
      <c r="AC149" s="58" t="s">
        <v>110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111</v>
      </c>
      <c r="AC150" s="58" t="s">
        <v>112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113</v>
      </c>
      <c r="AC151" s="58" t="s">
        <v>114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115</v>
      </c>
      <c r="AC152" s="58" t="s">
        <v>116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117</v>
      </c>
      <c r="AC153" s="58" t="s">
        <v>118</v>
      </c>
      <c r="AH153" s="58"/>
      <c r="AI153" s="58"/>
      <c r="AJ153" s="58"/>
      <c r="AK153" s="58"/>
      <c r="AL153" s="58"/>
      <c r="AM153" s="58"/>
    </row>
    <row r="154" spans="2:39" ht="15" customHeight="1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76" t="s">
        <v>119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120</v>
      </c>
      <c r="AC156" s="58" t="s">
        <v>121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122</v>
      </c>
      <c r="AC157" s="58" t="s">
        <v>123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77</v>
      </c>
      <c r="AC158" s="58" t="s">
        <v>124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79</v>
      </c>
      <c r="AC159" s="58" t="s">
        <v>125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81</v>
      </c>
      <c r="AC160" s="58" t="s">
        <v>126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83</v>
      </c>
      <c r="AC161" s="58" t="s">
        <v>127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128</v>
      </c>
      <c r="AC162" s="58" t="s">
        <v>129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87</v>
      </c>
      <c r="AC163" s="58" t="s">
        <v>130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131</v>
      </c>
      <c r="AC164" s="58" t="s">
        <v>132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133</v>
      </c>
      <c r="AC165" s="58" t="s">
        <v>134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135</v>
      </c>
      <c r="AC166" s="58" t="s">
        <v>136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137</v>
      </c>
      <c r="AC167" s="58" t="s">
        <v>138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75</v>
      </c>
      <c r="AC168" s="58" t="s">
        <v>139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73</v>
      </c>
      <c r="AC169" s="58" t="s">
        <v>140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75</v>
      </c>
      <c r="AC170" s="58" t="s">
        <v>141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73</v>
      </c>
      <c r="AC171" s="58" t="s">
        <v>142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75</v>
      </c>
      <c r="AC172" s="58" t="s">
        <v>143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79</v>
      </c>
      <c r="AC173" s="58" t="s">
        <v>144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81</v>
      </c>
      <c r="AC174" s="58" t="s">
        <v>145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83</v>
      </c>
      <c r="AC175" s="58" t="s">
        <v>146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128</v>
      </c>
      <c r="AC176" s="58" t="s">
        <v>147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73</v>
      </c>
      <c r="AC177" s="58" t="s">
        <v>148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75</v>
      </c>
      <c r="AC178" s="58" t="s">
        <v>149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73</v>
      </c>
      <c r="AC179" s="58" t="s">
        <v>150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75</v>
      </c>
      <c r="AC180" s="58" t="s">
        <v>151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73</v>
      </c>
      <c r="AC181" s="58" t="s">
        <v>152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137</v>
      </c>
      <c r="AC182" s="58" t="s">
        <v>153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75</v>
      </c>
      <c r="AC183" s="58" t="s">
        <v>154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73</v>
      </c>
      <c r="AC184" s="58" t="s">
        <v>155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75</v>
      </c>
      <c r="AC185" s="58" t="s">
        <v>156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77</v>
      </c>
      <c r="AC186" s="58" t="s">
        <v>157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79</v>
      </c>
      <c r="AC187" s="58" t="s">
        <v>158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81</v>
      </c>
      <c r="AC188" s="58" t="s">
        <v>159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83</v>
      </c>
      <c r="AC189" s="58" t="s">
        <v>160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85</v>
      </c>
      <c r="AC190" s="58" t="s">
        <v>161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87</v>
      </c>
      <c r="AC191" s="58" t="s">
        <v>162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73</v>
      </c>
      <c r="AC192" s="58" t="s">
        <v>163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75</v>
      </c>
      <c r="AC193" s="58" t="s">
        <v>164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77</v>
      </c>
      <c r="AC194" s="58" t="s">
        <v>165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79</v>
      </c>
      <c r="AC195" s="58" t="s">
        <v>166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167</v>
      </c>
      <c r="AC196" s="58" t="s">
        <v>168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137</v>
      </c>
      <c r="AC197" s="58" t="s">
        <v>169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122</v>
      </c>
      <c r="AC198" s="58" t="s">
        <v>170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120</v>
      </c>
      <c r="AC199" s="58" t="s">
        <v>171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172</v>
      </c>
      <c r="AC200" s="58" t="s">
        <v>173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174</v>
      </c>
      <c r="AC201" s="58" t="s">
        <v>175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176</v>
      </c>
      <c r="AC202" s="58" t="s">
        <v>177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81</v>
      </c>
      <c r="AC203" s="58" t="s">
        <v>178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83</v>
      </c>
      <c r="AC204" s="58" t="s">
        <v>179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85</v>
      </c>
      <c r="AC205" s="58" t="s">
        <v>180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87</v>
      </c>
      <c r="AC206" s="58" t="s">
        <v>181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131</v>
      </c>
      <c r="AC207" s="58" t="s">
        <v>182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73</v>
      </c>
      <c r="AC208" s="58" t="s">
        <v>183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75</v>
      </c>
      <c r="AC209" s="58" t="s">
        <v>184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174</v>
      </c>
      <c r="AC210" s="58" t="s">
        <v>185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176</v>
      </c>
      <c r="AC211" s="58" t="s">
        <v>186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137</v>
      </c>
      <c r="AC212" s="58" t="s">
        <v>187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188</v>
      </c>
      <c r="AC213" s="58" t="s">
        <v>189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174</v>
      </c>
      <c r="AC214" s="58" t="s">
        <v>190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137</v>
      </c>
      <c r="AC215" s="58" t="s">
        <v>191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172</v>
      </c>
      <c r="AC216" s="58" t="s">
        <v>192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137</v>
      </c>
      <c r="AC217" s="58" t="s">
        <v>193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137</v>
      </c>
      <c r="AC218" s="58" t="s">
        <v>194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A110:AI110"/>
    <mergeCell ref="A105:E109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B129:I129"/>
    <mergeCell ref="Y115:AF115"/>
    <mergeCell ref="S120:T120"/>
    <mergeCell ref="A114:L114"/>
    <mergeCell ref="N114:X114"/>
    <mergeCell ref="Y114:AF114"/>
    <mergeCell ref="V120:AH120"/>
    <mergeCell ref="K120:L120"/>
    <mergeCell ref="O120:P120"/>
    <mergeCell ref="AF107:AI107"/>
    <mergeCell ref="N105:W109"/>
    <mergeCell ref="X108:AE108"/>
    <mergeCell ref="AF108:AI108"/>
    <mergeCell ref="X109:AE109"/>
    <mergeCell ref="AF109:AI109"/>
    <mergeCell ref="A99:E103"/>
    <mergeCell ref="X106:AE106"/>
    <mergeCell ref="N111:X111"/>
    <mergeCell ref="Y111:AF111"/>
    <mergeCell ref="AF106:AI106"/>
    <mergeCell ref="X107:AE107"/>
    <mergeCell ref="F105:I109"/>
    <mergeCell ref="J105:M109"/>
    <mergeCell ref="X105:AE105"/>
    <mergeCell ref="AF105:AI105"/>
    <mergeCell ref="A112:F112"/>
    <mergeCell ref="N112:X113"/>
    <mergeCell ref="Y112:AF112"/>
    <mergeCell ref="A113:L113"/>
    <mergeCell ref="AF100:AI100"/>
    <mergeCell ref="A104:E104"/>
    <mergeCell ref="F104:I104"/>
    <mergeCell ref="J104:M104"/>
    <mergeCell ref="N104:W104"/>
    <mergeCell ref="X104:AE104"/>
    <mergeCell ref="AF104:AI104"/>
    <mergeCell ref="F99:I103"/>
    <mergeCell ref="J99:M103"/>
    <mergeCell ref="N99:W103"/>
    <mergeCell ref="AF98:AI98"/>
    <mergeCell ref="X102:AE102"/>
    <mergeCell ref="AF102:AI102"/>
    <mergeCell ref="X103:AE103"/>
    <mergeCell ref="AF103:AI103"/>
    <mergeCell ref="X101:AE101"/>
    <mergeCell ref="AF101:AI101"/>
    <mergeCell ref="X99:AE99"/>
    <mergeCell ref="AF99:AI99"/>
    <mergeCell ref="X100:AE100"/>
    <mergeCell ref="N93:W97"/>
    <mergeCell ref="X93:AE93"/>
    <mergeCell ref="X94:AE94"/>
    <mergeCell ref="X98:AE98"/>
    <mergeCell ref="X95:AE95"/>
    <mergeCell ref="X97:AE97"/>
    <mergeCell ref="AF97:AI97"/>
    <mergeCell ref="A98:E98"/>
    <mergeCell ref="F98:I98"/>
    <mergeCell ref="J98:M98"/>
    <mergeCell ref="N98:W98"/>
    <mergeCell ref="A93:E97"/>
    <mergeCell ref="AF93:AI93"/>
    <mergeCell ref="F93:I97"/>
    <mergeCell ref="J93:M97"/>
    <mergeCell ref="X89:AE89"/>
    <mergeCell ref="AF89:AI89"/>
    <mergeCell ref="X96:AE96"/>
    <mergeCell ref="AF96:AI96"/>
    <mergeCell ref="X90:AE90"/>
    <mergeCell ref="AF90:AI90"/>
    <mergeCell ref="X92:AE92"/>
    <mergeCell ref="AF92:AI92"/>
    <mergeCell ref="AF94:AI94"/>
    <mergeCell ref="AF95:AI95"/>
    <mergeCell ref="A81:E85"/>
    <mergeCell ref="F81:I85"/>
    <mergeCell ref="X91:AE91"/>
    <mergeCell ref="AF91:AI91"/>
    <mergeCell ref="A87:E91"/>
    <mergeCell ref="F87:I91"/>
    <mergeCell ref="J87:M91"/>
    <mergeCell ref="N87:W91"/>
    <mergeCell ref="X87:AE87"/>
    <mergeCell ref="AF87:AI87"/>
    <mergeCell ref="X86:AE86"/>
    <mergeCell ref="AF86:AI86"/>
    <mergeCell ref="A92:E92"/>
    <mergeCell ref="F92:I92"/>
    <mergeCell ref="J92:M92"/>
    <mergeCell ref="N92:W92"/>
    <mergeCell ref="X88:AE88"/>
    <mergeCell ref="AF88:AI88"/>
    <mergeCell ref="A86:E86"/>
    <mergeCell ref="F86:I86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85:AE85"/>
    <mergeCell ref="AF85:AI85"/>
    <mergeCell ref="J86:M86"/>
    <mergeCell ref="N86:W86"/>
    <mergeCell ref="X78:AE78"/>
    <mergeCell ref="AF78:AI78"/>
    <mergeCell ref="X79:AE79"/>
    <mergeCell ref="AF79:AI79"/>
    <mergeCell ref="X84:AE84"/>
    <mergeCell ref="AF84:AI84"/>
    <mergeCell ref="X80:AE80"/>
    <mergeCell ref="AF80:AI80"/>
    <mergeCell ref="A75:E79"/>
    <mergeCell ref="F75:I79"/>
    <mergeCell ref="X74:AE74"/>
    <mergeCell ref="AF74:AI74"/>
    <mergeCell ref="J75:M79"/>
    <mergeCell ref="N75:W79"/>
    <mergeCell ref="X76:AE76"/>
    <mergeCell ref="AF76:AI76"/>
    <mergeCell ref="X77:AE77"/>
    <mergeCell ref="AF77:AI77"/>
    <mergeCell ref="A80:E80"/>
    <mergeCell ref="F80:I80"/>
    <mergeCell ref="J80:M80"/>
    <mergeCell ref="N80:W80"/>
    <mergeCell ref="X75:AE75"/>
    <mergeCell ref="AF75:AI75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3:AE73"/>
    <mergeCell ref="AF73:AI73"/>
    <mergeCell ref="A74:E74"/>
    <mergeCell ref="F74:I74"/>
    <mergeCell ref="J74:M74"/>
    <mergeCell ref="N74:W74"/>
    <mergeCell ref="A69:E73"/>
    <mergeCell ref="F69:I73"/>
    <mergeCell ref="X72:AE72"/>
    <mergeCell ref="AF72:AI72"/>
    <mergeCell ref="X68:AE68"/>
    <mergeCell ref="AF68:AI68"/>
    <mergeCell ref="A63:E67"/>
    <mergeCell ref="F63:I67"/>
    <mergeCell ref="X62:AE62"/>
    <mergeCell ref="AF62:AI62"/>
    <mergeCell ref="X66:AE66"/>
    <mergeCell ref="AF66:AI66"/>
    <mergeCell ref="X67:AE67"/>
    <mergeCell ref="AF67:AI67"/>
    <mergeCell ref="J63:M67"/>
    <mergeCell ref="N63:W67"/>
    <mergeCell ref="X64:AE64"/>
    <mergeCell ref="AF64:AI64"/>
    <mergeCell ref="X65:AE65"/>
    <mergeCell ref="AF65:AI65"/>
    <mergeCell ref="A68:E68"/>
    <mergeCell ref="F68:I68"/>
    <mergeCell ref="J68:M68"/>
    <mergeCell ref="N68:W68"/>
    <mergeCell ref="X63:AE63"/>
    <mergeCell ref="AF63:AI63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1:AE61"/>
    <mergeCell ref="AF61:AI61"/>
    <mergeCell ref="A62:E62"/>
    <mergeCell ref="F62:I62"/>
    <mergeCell ref="J62:M62"/>
    <mergeCell ref="N62:W62"/>
    <mergeCell ref="A57:E61"/>
    <mergeCell ref="F57:I61"/>
    <mergeCell ref="X60:AE60"/>
    <mergeCell ref="AF60:AI60"/>
    <mergeCell ref="X56:AE56"/>
    <mergeCell ref="AF56:AI56"/>
    <mergeCell ref="A51:E55"/>
    <mergeCell ref="F51:I55"/>
    <mergeCell ref="X51:AE51"/>
    <mergeCell ref="AF51:AI51"/>
    <mergeCell ref="X52:AE52"/>
    <mergeCell ref="AF52:AI52"/>
    <mergeCell ref="X53:AE53"/>
    <mergeCell ref="AF53:AI53"/>
    <mergeCell ref="X54:AE54"/>
    <mergeCell ref="AF54:AI54"/>
    <mergeCell ref="A56:E56"/>
    <mergeCell ref="F56:I56"/>
    <mergeCell ref="J56:M56"/>
    <mergeCell ref="N56:W56"/>
    <mergeCell ref="A45:E49"/>
    <mergeCell ref="F45:I49"/>
    <mergeCell ref="X50:AE50"/>
    <mergeCell ref="AF50:AI50"/>
    <mergeCell ref="X49:AE49"/>
    <mergeCell ref="AF49:AI49"/>
    <mergeCell ref="A50:E50"/>
    <mergeCell ref="F50:I50"/>
    <mergeCell ref="J50:M50"/>
    <mergeCell ref="N50:W50"/>
    <mergeCell ref="J51:M55"/>
    <mergeCell ref="N51:W55"/>
    <mergeCell ref="AF43:AI43"/>
    <mergeCell ref="X45:AE45"/>
    <mergeCell ref="AF45:AI45"/>
    <mergeCell ref="J45:M49"/>
    <mergeCell ref="X55:AE55"/>
    <mergeCell ref="AF55:AI55"/>
    <mergeCell ref="AF48:AI48"/>
    <mergeCell ref="X44:AE44"/>
    <mergeCell ref="AF44:AI44"/>
    <mergeCell ref="AF46:AI46"/>
    <mergeCell ref="X47:AE47"/>
    <mergeCell ref="AF47:AI47"/>
    <mergeCell ref="X43:AE43"/>
    <mergeCell ref="N45:W49"/>
    <mergeCell ref="X46:AE46"/>
    <mergeCell ref="X48:AE48"/>
    <mergeCell ref="N44:W44"/>
    <mergeCell ref="X41:AE41"/>
    <mergeCell ref="AF41:AI41"/>
    <mergeCell ref="X42:AE42"/>
    <mergeCell ref="AF42:AI42"/>
    <mergeCell ref="X39:AE39"/>
    <mergeCell ref="AF39:AI39"/>
    <mergeCell ref="X40:AE40"/>
    <mergeCell ref="AF40:AI40"/>
    <mergeCell ref="A44:E44"/>
    <mergeCell ref="F44:I44"/>
    <mergeCell ref="J44:M44"/>
    <mergeCell ref="N39:W43"/>
    <mergeCell ref="J38:M38"/>
    <mergeCell ref="A39:E43"/>
    <mergeCell ref="F39:I43"/>
    <mergeCell ref="J39:M43"/>
    <mergeCell ref="N38:W38"/>
    <mergeCell ref="X38:AE38"/>
    <mergeCell ref="AF38:AI38"/>
    <mergeCell ref="X35:AE35"/>
    <mergeCell ref="AF35:AI35"/>
    <mergeCell ref="A36:AI36"/>
    <mergeCell ref="X37:AE37"/>
    <mergeCell ref="AF37:AI37"/>
    <mergeCell ref="A38:E38"/>
    <mergeCell ref="F38:I38"/>
    <mergeCell ref="A29:D34"/>
    <mergeCell ref="E29:H30"/>
    <mergeCell ref="I29:W29"/>
    <mergeCell ref="I30:M30"/>
    <mergeCell ref="N30:R30"/>
    <mergeCell ref="S30:W30"/>
    <mergeCell ref="E33:H33"/>
    <mergeCell ref="I33:M33"/>
    <mergeCell ref="N33:R33"/>
    <mergeCell ref="S33:W33"/>
    <mergeCell ref="A14:D28"/>
    <mergeCell ref="E28:L28"/>
    <mergeCell ref="M28:T28"/>
    <mergeCell ref="U28:AB28"/>
    <mergeCell ref="E18:L18"/>
    <mergeCell ref="M18:T18"/>
    <mergeCell ref="A35:D35"/>
    <mergeCell ref="E35:M35"/>
    <mergeCell ref="N35:R35"/>
    <mergeCell ref="S35:W35"/>
    <mergeCell ref="X30:AI34"/>
    <mergeCell ref="E31:H31"/>
    <mergeCell ref="I31:M31"/>
    <mergeCell ref="I34:M34"/>
    <mergeCell ref="N34:R34"/>
    <mergeCell ref="S34:W34"/>
    <mergeCell ref="U18:AB18"/>
    <mergeCell ref="E21:L21"/>
    <mergeCell ref="M21:T21"/>
    <mergeCell ref="U21:AB21"/>
    <mergeCell ref="E34:H34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H21:AI21"/>
    <mergeCell ref="E19:L19"/>
    <mergeCell ref="M19:T19"/>
    <mergeCell ref="U19:AB19"/>
    <mergeCell ref="AC19:AE19"/>
    <mergeCell ref="AH18:AI18"/>
    <mergeCell ref="AH20:AI20"/>
    <mergeCell ref="AF19:AG19"/>
    <mergeCell ref="AH19:AI19"/>
    <mergeCell ref="AC18:AE18"/>
    <mergeCell ref="AF18:AG18"/>
    <mergeCell ref="AC21:AE21"/>
    <mergeCell ref="AF21:AG21"/>
    <mergeCell ref="E20:L20"/>
    <mergeCell ref="AF20:AG20"/>
    <mergeCell ref="M20:T20"/>
    <mergeCell ref="U20:AB20"/>
    <mergeCell ref="AC20:AE20"/>
    <mergeCell ref="E16:L16"/>
    <mergeCell ref="M16:T16"/>
    <mergeCell ref="U16:AB16"/>
    <mergeCell ref="AC16:AE16"/>
    <mergeCell ref="AF15:AG15"/>
    <mergeCell ref="AH15:AI15"/>
    <mergeCell ref="E14:L14"/>
    <mergeCell ref="M14:T14"/>
    <mergeCell ref="AC14:AE14"/>
    <mergeCell ref="AF14:AG14"/>
    <mergeCell ref="E15:L15"/>
    <mergeCell ref="M15:T15"/>
    <mergeCell ref="U15:AB15"/>
    <mergeCell ref="AC15:AE15"/>
    <mergeCell ref="U14:AB14"/>
    <mergeCell ref="AH16:AI16"/>
    <mergeCell ref="E17:L17"/>
    <mergeCell ref="M17:T17"/>
    <mergeCell ref="U17:AB17"/>
    <mergeCell ref="AC17:AE17"/>
    <mergeCell ref="AF17:AG17"/>
    <mergeCell ref="AH17:AI17"/>
    <mergeCell ref="AF16:AG16"/>
    <mergeCell ref="AH14:AI14"/>
    <mergeCell ref="A7:D7"/>
    <mergeCell ref="E7:AI7"/>
    <mergeCell ref="X5:AB5"/>
    <mergeCell ref="AC5:AI5"/>
    <mergeCell ref="E5:J5"/>
    <mergeCell ref="K5:O5"/>
    <mergeCell ref="BA5:BH5"/>
    <mergeCell ref="A6:D6"/>
    <mergeCell ref="E6:AI6"/>
    <mergeCell ref="P5:W5"/>
    <mergeCell ref="A9:AI10"/>
    <mergeCell ref="A1:AG1"/>
    <mergeCell ref="A2:AI2"/>
    <mergeCell ref="A3:AG3"/>
    <mergeCell ref="A4:R4"/>
    <mergeCell ref="S4:AI4"/>
    <mergeCell ref="A8:D8"/>
    <mergeCell ref="E8:AI8"/>
    <mergeCell ref="A5:D5"/>
    <mergeCell ref="A11:AI11"/>
    <mergeCell ref="A12:AI12"/>
    <mergeCell ref="A13:D13"/>
    <mergeCell ref="E13:AI13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A2" sqref="A2:AI2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6.00390625" style="58" customWidth="1"/>
    <col min="34" max="35" width="6.00390625" style="20" customWidth="1"/>
    <col min="36" max="16384" width="5.140625" style="20" customWidth="1"/>
  </cols>
  <sheetData>
    <row r="1" spans="1:37" ht="3" customHeight="1" thickBo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02"/>
      <c r="AH1" s="19"/>
      <c r="AI1" s="19"/>
      <c r="AJ1" s="19"/>
      <c r="AK1" s="19"/>
    </row>
    <row r="2" spans="1:37" ht="30" customHeight="1" thickBot="1" thickTop="1">
      <c r="A2" s="113" t="s">
        <v>343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9"/>
      <c r="AK2" s="19"/>
    </row>
    <row r="3" spans="1:37" s="23" customFormat="1" ht="35.25" customHeight="1" thickBot="1" thickTop="1">
      <c r="A3" s="103" t="s">
        <v>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21" t="s">
        <v>13</v>
      </c>
      <c r="AI3" s="21">
        <f>Elenco!B5</f>
        <v>3</v>
      </c>
      <c r="AJ3" s="22"/>
      <c r="AK3" s="22"/>
    </row>
    <row r="4" spans="1:37" s="23" customFormat="1" ht="33" customHeight="1" thickBot="1" thickTop="1">
      <c r="A4" s="106" t="s">
        <v>339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 t="s">
        <v>337</v>
      </c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22"/>
      <c r="AK4" s="22"/>
    </row>
    <row r="5" spans="1:60" s="25" customFormat="1" ht="35.25" customHeight="1" thickBot="1" thickTop="1">
      <c r="A5" s="113" t="s">
        <v>14</v>
      </c>
      <c r="B5" s="113"/>
      <c r="C5" s="113"/>
      <c r="D5" s="113"/>
      <c r="E5" s="114"/>
      <c r="F5" s="114"/>
      <c r="G5" s="114"/>
      <c r="H5" s="114"/>
      <c r="I5" s="114"/>
      <c r="J5" s="114"/>
      <c r="K5" s="113" t="s">
        <v>15</v>
      </c>
      <c r="L5" s="113"/>
      <c r="M5" s="113"/>
      <c r="N5" s="113"/>
      <c r="O5" s="113"/>
      <c r="P5" s="114"/>
      <c r="Q5" s="114"/>
      <c r="R5" s="114"/>
      <c r="S5" s="114"/>
      <c r="T5" s="114"/>
      <c r="U5" s="114"/>
      <c r="V5" s="114"/>
      <c r="W5" s="114"/>
      <c r="X5" s="113" t="s">
        <v>16</v>
      </c>
      <c r="Y5" s="113"/>
      <c r="Z5" s="113"/>
      <c r="AA5" s="113"/>
      <c r="AB5" s="113"/>
      <c r="AC5" s="114" t="s">
        <v>17</v>
      </c>
      <c r="AD5" s="114"/>
      <c r="AE5" s="114"/>
      <c r="AF5" s="114"/>
      <c r="AG5" s="114"/>
      <c r="AH5" s="114"/>
      <c r="AI5" s="114"/>
      <c r="AJ5" s="24"/>
      <c r="AK5" s="24"/>
      <c r="BA5" s="140" t="s">
        <v>18</v>
      </c>
      <c r="BB5" s="140"/>
      <c r="BC5" s="140"/>
      <c r="BD5" s="140"/>
      <c r="BE5" s="140"/>
      <c r="BF5" s="140"/>
      <c r="BG5" s="140"/>
      <c r="BH5" s="140"/>
    </row>
    <row r="6" spans="1:37" s="23" customFormat="1" ht="33" customHeight="1" thickBot="1" thickTop="1">
      <c r="A6" s="113" t="s">
        <v>19</v>
      </c>
      <c r="B6" s="113"/>
      <c r="C6" s="113"/>
      <c r="D6" s="113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22"/>
      <c r="AK6" s="22"/>
    </row>
    <row r="7" spans="1:37" s="23" customFormat="1" ht="33.75" customHeight="1" thickBot="1" thickTop="1">
      <c r="A7" s="113" t="s">
        <v>20</v>
      </c>
      <c r="B7" s="113"/>
      <c r="C7" s="113"/>
      <c r="D7" s="113"/>
      <c r="E7" s="139" t="s">
        <v>21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22"/>
      <c r="AK7" s="22"/>
    </row>
    <row r="8" spans="1:37" s="23" customFormat="1" ht="33.75" customHeight="1" thickBot="1" thickTop="1">
      <c r="A8" s="113" t="s">
        <v>22</v>
      </c>
      <c r="B8" s="113"/>
      <c r="C8" s="113"/>
      <c r="D8" s="113"/>
      <c r="E8" s="139" t="s">
        <v>23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22"/>
      <c r="AK8" s="22"/>
    </row>
    <row r="9" spans="1:37" s="23" customFormat="1" ht="15" customHeight="1" thickTop="1">
      <c r="A9" s="107" t="s">
        <v>24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22"/>
      <c r="AK9" s="22"/>
    </row>
    <row r="10" spans="1:37" s="23" customFormat="1" ht="17.25" customHeight="1" thickBo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22"/>
      <c r="AK10" s="22"/>
    </row>
    <row r="11" spans="1:37" s="23" customFormat="1" ht="45" customHeight="1" thickBot="1" thickTop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22"/>
      <c r="AK11" s="22"/>
    </row>
    <row r="12" spans="1:37" s="23" customFormat="1" ht="21" customHeight="1" thickBot="1" thickTop="1">
      <c r="A12" s="103" t="s">
        <v>25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  <c r="AJ12" s="26"/>
      <c r="AK12" s="26"/>
    </row>
    <row r="13" spans="1:37" s="23" customFormat="1" ht="43.5" customHeight="1" thickBot="1" thickTop="1">
      <c r="A13" s="103" t="s">
        <v>26</v>
      </c>
      <c r="B13" s="104"/>
      <c r="C13" s="104"/>
      <c r="D13" s="105"/>
      <c r="E13" s="107" t="str">
        <f>Elenco!E5</f>
        <v>Risorse umane: garantire una corretta gestione del personale, secondo principi di legalità, equità e di riconoscimento del merito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9"/>
      <c r="AJ13" s="22"/>
      <c r="AK13" s="22"/>
    </row>
    <row r="14" spans="1:50" s="23" customFormat="1" ht="15.75" customHeight="1" thickTop="1">
      <c r="A14" s="107" t="s">
        <v>27</v>
      </c>
      <c r="B14" s="108"/>
      <c r="C14" s="108"/>
      <c r="D14" s="108"/>
      <c r="E14" s="148" t="s">
        <v>228</v>
      </c>
      <c r="F14" s="149"/>
      <c r="G14" s="149"/>
      <c r="H14" s="149"/>
      <c r="I14" s="149"/>
      <c r="J14" s="149"/>
      <c r="K14" s="149"/>
      <c r="L14" s="149"/>
      <c r="M14" s="148" t="s">
        <v>229</v>
      </c>
      <c r="N14" s="149"/>
      <c r="O14" s="149"/>
      <c r="P14" s="149"/>
      <c r="Q14" s="149"/>
      <c r="R14" s="149"/>
      <c r="S14" s="149"/>
      <c r="T14" s="149"/>
      <c r="U14" s="148" t="s">
        <v>230</v>
      </c>
      <c r="V14" s="149"/>
      <c r="W14" s="149"/>
      <c r="X14" s="149"/>
      <c r="Y14" s="149"/>
      <c r="Z14" s="149"/>
      <c r="AA14" s="149"/>
      <c r="AB14" s="149"/>
      <c r="AC14" s="148" t="s">
        <v>321</v>
      </c>
      <c r="AD14" s="149"/>
      <c r="AE14" s="175"/>
      <c r="AF14" s="148">
        <v>2022</v>
      </c>
      <c r="AG14" s="175"/>
      <c r="AH14" s="148">
        <v>2023</v>
      </c>
      <c r="AI14" s="175"/>
      <c r="AJ14" s="22"/>
      <c r="AK14" s="22"/>
      <c r="AV14" s="22"/>
      <c r="AW14" s="22"/>
      <c r="AX14" s="22"/>
    </row>
    <row r="15" spans="1:50" s="23" customFormat="1" ht="59.25" customHeight="1">
      <c r="A15" s="145"/>
      <c r="B15" s="146"/>
      <c r="C15" s="146"/>
      <c r="D15" s="147"/>
      <c r="E15" s="136" t="s">
        <v>326</v>
      </c>
      <c r="F15" s="137"/>
      <c r="G15" s="137"/>
      <c r="H15" s="137"/>
      <c r="I15" s="137"/>
      <c r="J15" s="137"/>
      <c r="K15" s="137"/>
      <c r="L15" s="137"/>
      <c r="M15" s="191" t="s">
        <v>323</v>
      </c>
      <c r="N15" s="192"/>
      <c r="O15" s="192"/>
      <c r="P15" s="192"/>
      <c r="Q15" s="192"/>
      <c r="R15" s="192"/>
      <c r="S15" s="192"/>
      <c r="T15" s="192"/>
      <c r="U15" s="136" t="s">
        <v>324</v>
      </c>
      <c r="V15" s="137"/>
      <c r="W15" s="137"/>
      <c r="X15" s="137"/>
      <c r="Y15" s="137"/>
      <c r="Z15" s="137"/>
      <c r="AA15" s="137"/>
      <c r="AB15" s="137"/>
      <c r="AC15" s="133">
        <v>0.3333</v>
      </c>
      <c r="AD15" s="177"/>
      <c r="AE15" s="178"/>
      <c r="AF15" s="182"/>
      <c r="AG15" s="178"/>
      <c r="AH15" s="182"/>
      <c r="AI15" s="178"/>
      <c r="AJ15" s="22"/>
      <c r="AK15" s="22"/>
      <c r="AV15" s="22"/>
      <c r="AW15" s="22"/>
      <c r="AX15" s="22"/>
    </row>
    <row r="16" spans="1:50" s="23" customFormat="1" ht="93.75" customHeight="1">
      <c r="A16" s="145"/>
      <c r="B16" s="146"/>
      <c r="C16" s="146"/>
      <c r="D16" s="147"/>
      <c r="E16" s="136" t="s">
        <v>319</v>
      </c>
      <c r="F16" s="137"/>
      <c r="G16" s="137"/>
      <c r="H16" s="137"/>
      <c r="I16" s="137"/>
      <c r="J16" s="137"/>
      <c r="K16" s="137"/>
      <c r="L16" s="137"/>
      <c r="M16" s="191" t="s">
        <v>320</v>
      </c>
      <c r="N16" s="192"/>
      <c r="O16" s="192"/>
      <c r="P16" s="192"/>
      <c r="Q16" s="192"/>
      <c r="R16" s="192"/>
      <c r="S16" s="192"/>
      <c r="T16" s="192"/>
      <c r="U16" s="136" t="s">
        <v>322</v>
      </c>
      <c r="V16" s="137"/>
      <c r="W16" s="137"/>
      <c r="X16" s="137"/>
      <c r="Y16" s="137"/>
      <c r="Z16" s="137"/>
      <c r="AA16" s="137"/>
      <c r="AB16" s="137"/>
      <c r="AC16" s="133">
        <v>0.6</v>
      </c>
      <c r="AD16" s="177"/>
      <c r="AE16" s="178"/>
      <c r="AF16" s="182"/>
      <c r="AG16" s="178"/>
      <c r="AH16" s="182"/>
      <c r="AI16" s="178"/>
      <c r="AJ16" s="22"/>
      <c r="AK16" s="22"/>
      <c r="AV16" s="22"/>
      <c r="AW16" s="22"/>
      <c r="AX16" s="22"/>
    </row>
    <row r="17" spans="1:50" s="23" customFormat="1" ht="76.5" customHeight="1" hidden="1">
      <c r="A17" s="145"/>
      <c r="B17" s="146"/>
      <c r="C17" s="146"/>
      <c r="D17" s="147"/>
      <c r="E17" s="136" t="s">
        <v>260</v>
      </c>
      <c r="F17" s="137"/>
      <c r="G17" s="137"/>
      <c r="H17" s="137"/>
      <c r="I17" s="137"/>
      <c r="J17" s="137"/>
      <c r="K17" s="137"/>
      <c r="L17" s="137"/>
      <c r="M17" s="136" t="s">
        <v>261</v>
      </c>
      <c r="N17" s="137"/>
      <c r="O17" s="137"/>
      <c r="P17" s="137"/>
      <c r="Q17" s="137"/>
      <c r="R17" s="137"/>
      <c r="S17" s="137"/>
      <c r="T17" s="137"/>
      <c r="U17" s="136" t="s">
        <v>306</v>
      </c>
      <c r="V17" s="137"/>
      <c r="W17" s="137"/>
      <c r="X17" s="137"/>
      <c r="Y17" s="137"/>
      <c r="Z17" s="137"/>
      <c r="AA17" s="137"/>
      <c r="AB17" s="137"/>
      <c r="AC17" s="133">
        <v>1</v>
      </c>
      <c r="AD17" s="177"/>
      <c r="AE17" s="178"/>
      <c r="AF17" s="182"/>
      <c r="AG17" s="178"/>
      <c r="AH17" s="182"/>
      <c r="AI17" s="178"/>
      <c r="AJ17" s="22"/>
      <c r="AK17" s="22"/>
      <c r="AV17" s="22"/>
      <c r="AW17" s="22"/>
      <c r="AX17" s="22"/>
    </row>
    <row r="18" spans="1:50" s="23" customFormat="1" ht="47.25" customHeight="1">
      <c r="A18" s="145"/>
      <c r="B18" s="146"/>
      <c r="C18" s="146"/>
      <c r="D18" s="147"/>
      <c r="E18" s="136" t="s">
        <v>262</v>
      </c>
      <c r="F18" s="137"/>
      <c r="G18" s="137"/>
      <c r="H18" s="137"/>
      <c r="I18" s="137"/>
      <c r="J18" s="137"/>
      <c r="K18" s="137"/>
      <c r="L18" s="137"/>
      <c r="M18" s="136" t="s">
        <v>263</v>
      </c>
      <c r="N18" s="137"/>
      <c r="O18" s="137"/>
      <c r="P18" s="137"/>
      <c r="Q18" s="137"/>
      <c r="R18" s="137"/>
      <c r="S18" s="137"/>
      <c r="T18" s="137"/>
      <c r="U18" s="136" t="s">
        <v>340</v>
      </c>
      <c r="V18" s="137"/>
      <c r="W18" s="137"/>
      <c r="X18" s="137"/>
      <c r="Y18" s="137"/>
      <c r="Z18" s="137"/>
      <c r="AA18" s="137"/>
      <c r="AB18" s="137"/>
      <c r="AC18" s="182" t="s">
        <v>264</v>
      </c>
      <c r="AD18" s="177"/>
      <c r="AE18" s="178"/>
      <c r="AF18" s="182"/>
      <c r="AG18" s="178"/>
      <c r="AH18" s="182"/>
      <c r="AI18" s="178"/>
      <c r="AJ18" s="22"/>
      <c r="AK18" s="22"/>
      <c r="AV18" s="22"/>
      <c r="AW18" s="22"/>
      <c r="AX18" s="22"/>
    </row>
    <row r="19" spans="1:50" s="23" customFormat="1" ht="13.5" customHeight="1" hidden="1">
      <c r="A19" s="145"/>
      <c r="B19" s="146"/>
      <c r="C19" s="146"/>
      <c r="D19" s="147"/>
      <c r="E19" s="136"/>
      <c r="F19" s="137"/>
      <c r="G19" s="137"/>
      <c r="H19" s="137"/>
      <c r="I19" s="137"/>
      <c r="J19" s="137"/>
      <c r="K19" s="137"/>
      <c r="L19" s="137"/>
      <c r="M19" s="136"/>
      <c r="N19" s="137"/>
      <c r="O19" s="137"/>
      <c r="P19" s="137"/>
      <c r="Q19" s="137"/>
      <c r="R19" s="137"/>
      <c r="S19" s="137"/>
      <c r="T19" s="137"/>
      <c r="U19" s="136"/>
      <c r="V19" s="137"/>
      <c r="W19" s="137"/>
      <c r="X19" s="137"/>
      <c r="Y19" s="137"/>
      <c r="Z19" s="137"/>
      <c r="AA19" s="137"/>
      <c r="AB19" s="137"/>
      <c r="AC19" s="182"/>
      <c r="AD19" s="177"/>
      <c r="AE19" s="178"/>
      <c r="AF19" s="182"/>
      <c r="AG19" s="178"/>
      <c r="AH19" s="182"/>
      <c r="AI19" s="178"/>
      <c r="AJ19" s="22"/>
      <c r="AK19" s="22"/>
      <c r="AV19" s="22"/>
      <c r="AW19" s="22"/>
      <c r="AX19" s="22"/>
    </row>
    <row r="20" spans="1:50" s="23" customFormat="1" ht="15.75" hidden="1">
      <c r="A20" s="145"/>
      <c r="B20" s="146"/>
      <c r="C20" s="146"/>
      <c r="D20" s="147"/>
      <c r="E20" s="136"/>
      <c r="F20" s="137"/>
      <c r="G20" s="137"/>
      <c r="H20" s="137"/>
      <c r="I20" s="137"/>
      <c r="J20" s="137"/>
      <c r="K20" s="137"/>
      <c r="L20" s="137"/>
      <c r="M20" s="136"/>
      <c r="N20" s="137"/>
      <c r="O20" s="137"/>
      <c r="P20" s="137"/>
      <c r="Q20" s="137"/>
      <c r="R20" s="137"/>
      <c r="S20" s="137"/>
      <c r="T20" s="137"/>
      <c r="U20" s="136"/>
      <c r="V20" s="137"/>
      <c r="W20" s="137"/>
      <c r="X20" s="137"/>
      <c r="Y20" s="137"/>
      <c r="Z20" s="137"/>
      <c r="AA20" s="137"/>
      <c r="AB20" s="137"/>
      <c r="AC20" s="182"/>
      <c r="AD20" s="177"/>
      <c r="AE20" s="178"/>
      <c r="AF20" s="182"/>
      <c r="AG20" s="178"/>
      <c r="AH20" s="182"/>
      <c r="AI20" s="178"/>
      <c r="AJ20" s="22"/>
      <c r="AK20" s="22"/>
      <c r="AV20" s="22"/>
      <c r="AW20" s="22"/>
      <c r="AX20" s="22"/>
    </row>
    <row r="21" spans="1:50" s="23" customFormat="1" ht="1.5" customHeight="1" thickBot="1">
      <c r="A21" s="145"/>
      <c r="B21" s="146"/>
      <c r="C21" s="146"/>
      <c r="D21" s="147"/>
      <c r="E21" s="136"/>
      <c r="F21" s="137"/>
      <c r="G21" s="137"/>
      <c r="H21" s="137"/>
      <c r="I21" s="137"/>
      <c r="J21" s="137"/>
      <c r="K21" s="137"/>
      <c r="L21" s="137"/>
      <c r="M21" s="136"/>
      <c r="N21" s="137"/>
      <c r="O21" s="137"/>
      <c r="P21" s="137"/>
      <c r="Q21" s="137"/>
      <c r="R21" s="137"/>
      <c r="S21" s="137"/>
      <c r="T21" s="137"/>
      <c r="U21" s="136"/>
      <c r="V21" s="137"/>
      <c r="W21" s="137"/>
      <c r="X21" s="137"/>
      <c r="Y21" s="137"/>
      <c r="Z21" s="137"/>
      <c r="AA21" s="137"/>
      <c r="AB21" s="137"/>
      <c r="AC21" s="182"/>
      <c r="AD21" s="177"/>
      <c r="AE21" s="178"/>
      <c r="AF21" s="182"/>
      <c r="AG21" s="178"/>
      <c r="AH21" s="182"/>
      <c r="AI21" s="178"/>
      <c r="AJ21" s="22"/>
      <c r="AK21" s="22"/>
      <c r="AV21" s="22"/>
      <c r="AW21" s="22"/>
      <c r="AX21" s="22"/>
    </row>
    <row r="22" spans="1:50" s="23" customFormat="1" ht="16.5" hidden="1" thickBot="1">
      <c r="A22" s="145"/>
      <c r="B22" s="146"/>
      <c r="C22" s="146"/>
      <c r="D22" s="147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6.5" hidden="1" thickBot="1">
      <c r="A23" s="145"/>
      <c r="B23" s="146"/>
      <c r="C23" s="146"/>
      <c r="D23" s="147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6.5" hidden="1" thickBot="1">
      <c r="A24" s="145"/>
      <c r="B24" s="146"/>
      <c r="C24" s="146"/>
      <c r="D24" s="147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6.5" hidden="1" thickBot="1">
      <c r="A25" s="145"/>
      <c r="B25" s="146"/>
      <c r="C25" s="146"/>
      <c r="D25" s="147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6.5" hidden="1" thickBot="1">
      <c r="A26" s="145"/>
      <c r="B26" s="146"/>
      <c r="C26" s="146"/>
      <c r="D26" s="147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6.5" hidden="1" thickBot="1">
      <c r="A27" s="145"/>
      <c r="B27" s="146"/>
      <c r="C27" s="146"/>
      <c r="D27" s="147"/>
      <c r="E27" s="100"/>
      <c r="F27" s="101"/>
      <c r="G27" s="101"/>
      <c r="H27" s="101"/>
      <c r="I27" s="101"/>
      <c r="J27" s="101"/>
      <c r="K27" s="101"/>
      <c r="L27" s="101"/>
      <c r="M27" s="100"/>
      <c r="N27" s="101"/>
      <c r="O27" s="101"/>
      <c r="P27" s="101"/>
      <c r="Q27" s="101"/>
      <c r="R27" s="101"/>
      <c r="S27" s="101"/>
      <c r="T27" s="101"/>
      <c r="U27" s="100"/>
      <c r="V27" s="101"/>
      <c r="W27" s="101"/>
      <c r="X27" s="101"/>
      <c r="Y27" s="101"/>
      <c r="Z27" s="101"/>
      <c r="AA27" s="101"/>
      <c r="AB27" s="101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10"/>
      <c r="B28" s="111"/>
      <c r="C28" s="111"/>
      <c r="D28" s="112"/>
      <c r="E28" s="136"/>
      <c r="F28" s="137"/>
      <c r="G28" s="137"/>
      <c r="H28" s="137"/>
      <c r="I28" s="137"/>
      <c r="J28" s="137"/>
      <c r="K28" s="137"/>
      <c r="L28" s="137"/>
      <c r="M28" s="136"/>
      <c r="N28" s="137"/>
      <c r="O28" s="137"/>
      <c r="P28" s="137"/>
      <c r="Q28" s="137"/>
      <c r="R28" s="137"/>
      <c r="S28" s="137"/>
      <c r="T28" s="137"/>
      <c r="U28" s="136"/>
      <c r="V28" s="137"/>
      <c r="W28" s="137"/>
      <c r="X28" s="137"/>
      <c r="Y28" s="137"/>
      <c r="Z28" s="137"/>
      <c r="AA28" s="137"/>
      <c r="AB28" s="137"/>
      <c r="AC28" s="182"/>
      <c r="AD28" s="177"/>
      <c r="AE28" s="178"/>
      <c r="AF28" s="182"/>
      <c r="AG28" s="178"/>
      <c r="AH28" s="182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3" t="s">
        <v>28</v>
      </c>
      <c r="B29" s="113"/>
      <c r="C29" s="113"/>
      <c r="D29" s="113"/>
      <c r="E29" s="113" t="s">
        <v>29</v>
      </c>
      <c r="F29" s="113"/>
      <c r="G29" s="113"/>
      <c r="H29" s="113"/>
      <c r="I29" s="103" t="s">
        <v>30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X29" s="113" t="s">
        <v>31</v>
      </c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22"/>
      <c r="AK29" s="22"/>
    </row>
    <row r="30" spans="1:37" s="23" customFormat="1" ht="15.75" customHeight="1" thickBot="1" thickTop="1">
      <c r="A30" s="113"/>
      <c r="B30" s="113"/>
      <c r="C30" s="113"/>
      <c r="D30" s="113"/>
      <c r="E30" s="113"/>
      <c r="F30" s="113"/>
      <c r="G30" s="113"/>
      <c r="H30" s="113"/>
      <c r="I30" s="103" t="s">
        <v>32</v>
      </c>
      <c r="J30" s="104"/>
      <c r="K30" s="104"/>
      <c r="L30" s="104"/>
      <c r="M30" s="105"/>
      <c r="N30" s="103" t="s">
        <v>33</v>
      </c>
      <c r="O30" s="104"/>
      <c r="P30" s="104"/>
      <c r="Q30" s="104"/>
      <c r="R30" s="105"/>
      <c r="S30" s="103" t="s">
        <v>34</v>
      </c>
      <c r="T30" s="104"/>
      <c r="U30" s="104"/>
      <c r="V30" s="104"/>
      <c r="W30" s="105"/>
      <c r="X30" s="153">
        <f>IF(I31="X",5)+IF(I32="X",5)+IF(I33="X",5)+IF(I34="X",1)+IF(N31="X",3)+IF(N32="X",3)+IF(N33="X",3)+IF(N34="X",3)+IF(S31="X",1)+IF(S32="X",1)+IF(S33="X",1)+IF(S34="X",5)</f>
        <v>14</v>
      </c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5"/>
      <c r="AJ30" s="22"/>
      <c r="AK30" s="22"/>
    </row>
    <row r="31" spans="1:37" s="23" customFormat="1" ht="18.75" customHeight="1" thickBot="1" thickTop="1">
      <c r="A31" s="113"/>
      <c r="B31" s="113"/>
      <c r="C31" s="113"/>
      <c r="D31" s="113"/>
      <c r="E31" s="113" t="s">
        <v>35</v>
      </c>
      <c r="F31" s="113"/>
      <c r="G31" s="113"/>
      <c r="H31" s="113"/>
      <c r="I31" s="142" t="s">
        <v>325</v>
      </c>
      <c r="J31" s="143"/>
      <c r="K31" s="143"/>
      <c r="L31" s="143"/>
      <c r="M31" s="144"/>
      <c r="N31" s="142"/>
      <c r="O31" s="143"/>
      <c r="P31" s="143"/>
      <c r="Q31" s="143"/>
      <c r="R31" s="144"/>
      <c r="S31" s="142"/>
      <c r="T31" s="143"/>
      <c r="U31" s="143"/>
      <c r="V31" s="143"/>
      <c r="W31" s="144"/>
      <c r="X31" s="156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22"/>
      <c r="AK31" s="22"/>
    </row>
    <row r="32" spans="1:37" s="23" customFormat="1" ht="17.25" customHeight="1" thickBot="1" thickTop="1">
      <c r="A32" s="113"/>
      <c r="B32" s="113"/>
      <c r="C32" s="113"/>
      <c r="D32" s="113"/>
      <c r="E32" s="113" t="s">
        <v>36</v>
      </c>
      <c r="F32" s="113"/>
      <c r="G32" s="113"/>
      <c r="H32" s="113"/>
      <c r="I32" s="142"/>
      <c r="J32" s="143"/>
      <c r="K32" s="143"/>
      <c r="L32" s="143"/>
      <c r="M32" s="144"/>
      <c r="N32" s="142" t="s">
        <v>325</v>
      </c>
      <c r="O32" s="143"/>
      <c r="P32" s="143"/>
      <c r="Q32" s="143"/>
      <c r="R32" s="144"/>
      <c r="S32" s="142"/>
      <c r="T32" s="143"/>
      <c r="U32" s="143"/>
      <c r="V32" s="143"/>
      <c r="W32" s="144"/>
      <c r="X32" s="156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22"/>
      <c r="AK32" s="22"/>
    </row>
    <row r="33" spans="1:37" s="23" customFormat="1" ht="20.25" customHeight="1" thickBot="1" thickTop="1">
      <c r="A33" s="113"/>
      <c r="B33" s="113"/>
      <c r="C33" s="113"/>
      <c r="D33" s="113"/>
      <c r="E33" s="113" t="s">
        <v>37</v>
      </c>
      <c r="F33" s="113"/>
      <c r="G33" s="113"/>
      <c r="H33" s="113"/>
      <c r="I33" s="142"/>
      <c r="J33" s="143"/>
      <c r="K33" s="143"/>
      <c r="L33" s="143"/>
      <c r="M33" s="144"/>
      <c r="N33" s="142" t="s">
        <v>325</v>
      </c>
      <c r="O33" s="143"/>
      <c r="P33" s="143"/>
      <c r="Q33" s="143"/>
      <c r="R33" s="144"/>
      <c r="S33" s="142"/>
      <c r="T33" s="143"/>
      <c r="U33" s="143"/>
      <c r="V33" s="143"/>
      <c r="W33" s="144"/>
      <c r="X33" s="156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8"/>
      <c r="AJ33" s="22"/>
      <c r="AK33" s="22"/>
    </row>
    <row r="34" spans="1:37" s="23" customFormat="1" ht="17.25" customHeight="1" thickBot="1" thickTop="1">
      <c r="A34" s="113"/>
      <c r="B34" s="113"/>
      <c r="C34" s="113"/>
      <c r="D34" s="113"/>
      <c r="E34" s="113" t="s">
        <v>38</v>
      </c>
      <c r="F34" s="113"/>
      <c r="G34" s="113"/>
      <c r="H34" s="113"/>
      <c r="I34" s="142"/>
      <c r="J34" s="143"/>
      <c r="K34" s="143"/>
      <c r="L34" s="143"/>
      <c r="M34" s="144"/>
      <c r="N34" s="142" t="s">
        <v>325</v>
      </c>
      <c r="O34" s="143"/>
      <c r="P34" s="143"/>
      <c r="Q34" s="143"/>
      <c r="R34" s="144"/>
      <c r="S34" s="142"/>
      <c r="T34" s="143"/>
      <c r="U34" s="143"/>
      <c r="V34" s="143"/>
      <c r="W34" s="144"/>
      <c r="X34" s="15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22"/>
      <c r="AK34" s="22"/>
    </row>
    <row r="35" spans="1:37" s="28" customFormat="1" ht="45.75" customHeight="1" thickBot="1" thickTop="1">
      <c r="A35" s="150" t="s">
        <v>39</v>
      </c>
      <c r="B35" s="150"/>
      <c r="C35" s="150"/>
      <c r="D35" s="150"/>
      <c r="E35" s="152"/>
      <c r="F35" s="152"/>
      <c r="G35" s="152"/>
      <c r="H35" s="152"/>
      <c r="I35" s="152"/>
      <c r="J35" s="152"/>
      <c r="K35" s="152"/>
      <c r="L35" s="152"/>
      <c r="M35" s="152"/>
      <c r="N35" s="150" t="s">
        <v>40</v>
      </c>
      <c r="O35" s="150"/>
      <c r="P35" s="150"/>
      <c r="Q35" s="150"/>
      <c r="R35" s="150"/>
      <c r="S35" s="152"/>
      <c r="T35" s="152"/>
      <c r="U35" s="152"/>
      <c r="V35" s="152"/>
      <c r="W35" s="152"/>
      <c r="X35" s="150" t="s">
        <v>41</v>
      </c>
      <c r="Y35" s="150"/>
      <c r="Z35" s="150"/>
      <c r="AA35" s="150"/>
      <c r="AB35" s="150"/>
      <c r="AC35" s="150"/>
      <c r="AD35" s="150"/>
      <c r="AE35" s="150"/>
      <c r="AF35" s="151" t="e">
        <f>S35/E35</f>
        <v>#DIV/0!</v>
      </c>
      <c r="AG35" s="151"/>
      <c r="AH35" s="151"/>
      <c r="AI35" s="151"/>
      <c r="AJ35" s="27"/>
      <c r="AK35" s="27"/>
    </row>
    <row r="36" spans="1:37" ht="22.5" customHeight="1" thickBot="1" thickTop="1">
      <c r="A36" s="113" t="s">
        <v>42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29"/>
      <c r="AK36" s="19"/>
    </row>
    <row r="37" spans="1:37" ht="30" customHeight="1" thickBot="1" thickTop="1">
      <c r="A37" s="30" t="s">
        <v>43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03" t="s">
        <v>44</v>
      </c>
      <c r="Y37" s="104"/>
      <c r="Z37" s="104"/>
      <c r="AA37" s="104"/>
      <c r="AB37" s="104"/>
      <c r="AC37" s="104"/>
      <c r="AD37" s="104"/>
      <c r="AE37" s="104"/>
      <c r="AF37" s="103" t="s">
        <v>45</v>
      </c>
      <c r="AG37" s="104"/>
      <c r="AH37" s="104"/>
      <c r="AI37" s="105"/>
      <c r="AJ37" s="19"/>
      <c r="AK37" s="19"/>
    </row>
    <row r="38" spans="1:37" ht="31.5" customHeight="1" thickBot="1" thickTop="1">
      <c r="A38" s="113" t="s">
        <v>46</v>
      </c>
      <c r="B38" s="113"/>
      <c r="C38" s="113"/>
      <c r="D38" s="113"/>
      <c r="E38" s="113"/>
      <c r="F38" s="113" t="s">
        <v>47</v>
      </c>
      <c r="G38" s="113"/>
      <c r="H38" s="113"/>
      <c r="I38" s="113"/>
      <c r="J38" s="113" t="s">
        <v>48</v>
      </c>
      <c r="K38" s="113"/>
      <c r="L38" s="113"/>
      <c r="M38" s="113"/>
      <c r="N38" s="113" t="s">
        <v>49</v>
      </c>
      <c r="O38" s="113"/>
      <c r="P38" s="113"/>
      <c r="Q38" s="113"/>
      <c r="R38" s="113"/>
      <c r="S38" s="113"/>
      <c r="T38" s="113"/>
      <c r="U38" s="113"/>
      <c r="V38" s="113"/>
      <c r="W38" s="113"/>
      <c r="X38" s="113" t="s">
        <v>50</v>
      </c>
      <c r="Y38" s="113"/>
      <c r="Z38" s="113"/>
      <c r="AA38" s="113"/>
      <c r="AB38" s="113"/>
      <c r="AC38" s="113"/>
      <c r="AD38" s="113"/>
      <c r="AE38" s="113"/>
      <c r="AF38" s="113" t="s">
        <v>51</v>
      </c>
      <c r="AG38" s="113"/>
      <c r="AH38" s="113"/>
      <c r="AI38" s="113"/>
      <c r="AJ38" s="19"/>
      <c r="AK38" s="19"/>
    </row>
    <row r="39" spans="1:37" ht="16.5" thickBot="1" thickTop="1">
      <c r="A39" s="162">
        <v>1</v>
      </c>
      <c r="B39" s="162"/>
      <c r="C39" s="162"/>
      <c r="D39" s="162"/>
      <c r="E39" s="162"/>
      <c r="F39" s="163"/>
      <c r="G39" s="163"/>
      <c r="H39" s="163"/>
      <c r="I39" s="163"/>
      <c r="J39" s="162">
        <f>F39*$X$30</f>
        <v>0</v>
      </c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9"/>
      <c r="AK39" s="19"/>
    </row>
    <row r="40" spans="1:37" ht="16.5" thickBot="1" thickTop="1">
      <c r="A40" s="162"/>
      <c r="B40" s="162"/>
      <c r="C40" s="162"/>
      <c r="D40" s="162"/>
      <c r="E40" s="162"/>
      <c r="F40" s="163"/>
      <c r="G40" s="163"/>
      <c r="H40" s="163"/>
      <c r="I40" s="163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9"/>
      <c r="AK40" s="19"/>
    </row>
    <row r="41" spans="1:37" ht="16.5" thickBot="1" thickTop="1">
      <c r="A41" s="162"/>
      <c r="B41" s="162"/>
      <c r="C41" s="162"/>
      <c r="D41" s="162"/>
      <c r="E41" s="162"/>
      <c r="F41" s="163"/>
      <c r="G41" s="163"/>
      <c r="H41" s="163"/>
      <c r="I41" s="163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9"/>
      <c r="AK41" s="19"/>
    </row>
    <row r="42" spans="1:37" ht="16.5" thickBot="1" thickTop="1">
      <c r="A42" s="162"/>
      <c r="B42" s="162"/>
      <c r="C42" s="162"/>
      <c r="D42" s="162"/>
      <c r="E42" s="162"/>
      <c r="F42" s="163"/>
      <c r="G42" s="163"/>
      <c r="H42" s="163"/>
      <c r="I42" s="163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9"/>
      <c r="AK42" s="19"/>
    </row>
    <row r="43" spans="1:37" ht="16.5" thickBot="1" thickTop="1">
      <c r="A43" s="162"/>
      <c r="B43" s="162"/>
      <c r="C43" s="162"/>
      <c r="D43" s="162"/>
      <c r="E43" s="162"/>
      <c r="F43" s="163"/>
      <c r="G43" s="163"/>
      <c r="H43" s="163"/>
      <c r="I43" s="163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9"/>
      <c r="AK43" s="19"/>
    </row>
    <row r="44" spans="1:37" ht="31.5" customHeight="1" thickBot="1" thickTop="1">
      <c r="A44" s="113" t="s">
        <v>46</v>
      </c>
      <c r="B44" s="113"/>
      <c r="C44" s="113"/>
      <c r="D44" s="113"/>
      <c r="E44" s="113"/>
      <c r="F44" s="113" t="s">
        <v>47</v>
      </c>
      <c r="G44" s="113"/>
      <c r="H44" s="113"/>
      <c r="I44" s="113"/>
      <c r="J44" s="113" t="s">
        <v>48</v>
      </c>
      <c r="K44" s="113"/>
      <c r="L44" s="113"/>
      <c r="M44" s="113"/>
      <c r="N44" s="113" t="s">
        <v>49</v>
      </c>
      <c r="O44" s="113"/>
      <c r="P44" s="113"/>
      <c r="Q44" s="113"/>
      <c r="R44" s="113"/>
      <c r="S44" s="113"/>
      <c r="T44" s="113"/>
      <c r="U44" s="113"/>
      <c r="V44" s="113"/>
      <c r="W44" s="113"/>
      <c r="X44" s="113" t="s">
        <v>50</v>
      </c>
      <c r="Y44" s="113"/>
      <c r="Z44" s="113"/>
      <c r="AA44" s="113"/>
      <c r="AB44" s="113"/>
      <c r="AC44" s="113"/>
      <c r="AD44" s="113"/>
      <c r="AE44" s="113"/>
      <c r="AF44" s="113" t="s">
        <v>51</v>
      </c>
      <c r="AG44" s="113"/>
      <c r="AH44" s="113"/>
      <c r="AI44" s="113"/>
      <c r="AJ44" s="19"/>
      <c r="AK44" s="19"/>
    </row>
    <row r="45" spans="1:37" ht="16.5" thickBot="1" thickTop="1">
      <c r="A45" s="162">
        <v>2</v>
      </c>
      <c r="B45" s="162"/>
      <c r="C45" s="162"/>
      <c r="D45" s="162"/>
      <c r="E45" s="162"/>
      <c r="F45" s="163"/>
      <c r="G45" s="163"/>
      <c r="H45" s="163"/>
      <c r="I45" s="163"/>
      <c r="J45" s="162">
        <f>F45*$X$30</f>
        <v>0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9"/>
      <c r="AK45" s="19"/>
    </row>
    <row r="46" spans="1:37" ht="16.5" thickBot="1" thickTop="1">
      <c r="A46" s="162"/>
      <c r="B46" s="162"/>
      <c r="C46" s="162"/>
      <c r="D46" s="162"/>
      <c r="E46" s="162"/>
      <c r="F46" s="163"/>
      <c r="G46" s="163"/>
      <c r="H46" s="163"/>
      <c r="I46" s="163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9"/>
      <c r="AK46" s="19"/>
    </row>
    <row r="47" spans="1:37" ht="16.5" thickBot="1" thickTop="1">
      <c r="A47" s="162"/>
      <c r="B47" s="162"/>
      <c r="C47" s="162"/>
      <c r="D47" s="162"/>
      <c r="E47" s="162"/>
      <c r="F47" s="163"/>
      <c r="G47" s="163"/>
      <c r="H47" s="163"/>
      <c r="I47" s="163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9"/>
      <c r="AK47" s="19"/>
    </row>
    <row r="48" spans="1:37" ht="16.5" thickBot="1" thickTop="1">
      <c r="A48" s="162"/>
      <c r="B48" s="162"/>
      <c r="C48" s="162"/>
      <c r="D48" s="162"/>
      <c r="E48" s="162"/>
      <c r="F48" s="163"/>
      <c r="G48" s="163"/>
      <c r="H48" s="163"/>
      <c r="I48" s="163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9"/>
      <c r="AK48" s="19"/>
    </row>
    <row r="49" spans="1:37" ht="16.5" thickBot="1" thickTop="1">
      <c r="A49" s="162"/>
      <c r="B49" s="162"/>
      <c r="C49" s="162"/>
      <c r="D49" s="162"/>
      <c r="E49" s="162"/>
      <c r="F49" s="163"/>
      <c r="G49" s="163"/>
      <c r="H49" s="163"/>
      <c r="I49" s="163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9"/>
      <c r="AK49" s="19"/>
    </row>
    <row r="50" spans="1:37" ht="31.5" customHeight="1" thickBot="1" thickTop="1">
      <c r="A50" s="113" t="s">
        <v>46</v>
      </c>
      <c r="B50" s="113"/>
      <c r="C50" s="113"/>
      <c r="D50" s="113"/>
      <c r="E50" s="113"/>
      <c r="F50" s="113" t="s">
        <v>47</v>
      </c>
      <c r="G50" s="113"/>
      <c r="H50" s="113"/>
      <c r="I50" s="113"/>
      <c r="J50" s="113" t="s">
        <v>48</v>
      </c>
      <c r="K50" s="113"/>
      <c r="L50" s="113"/>
      <c r="M50" s="113"/>
      <c r="N50" s="113" t="s">
        <v>49</v>
      </c>
      <c r="O50" s="113"/>
      <c r="P50" s="113"/>
      <c r="Q50" s="113"/>
      <c r="R50" s="113"/>
      <c r="S50" s="113"/>
      <c r="T50" s="113"/>
      <c r="U50" s="113"/>
      <c r="V50" s="113"/>
      <c r="W50" s="113"/>
      <c r="X50" s="113" t="s">
        <v>50</v>
      </c>
      <c r="Y50" s="113"/>
      <c r="Z50" s="113"/>
      <c r="AA50" s="113"/>
      <c r="AB50" s="113"/>
      <c r="AC50" s="113"/>
      <c r="AD50" s="113"/>
      <c r="AE50" s="113"/>
      <c r="AF50" s="113" t="s">
        <v>51</v>
      </c>
      <c r="AG50" s="113"/>
      <c r="AH50" s="113"/>
      <c r="AI50" s="113"/>
      <c r="AJ50" s="19"/>
      <c r="AK50" s="19"/>
    </row>
    <row r="51" spans="1:37" ht="16.5" thickBot="1" thickTop="1">
      <c r="A51" s="162">
        <v>3</v>
      </c>
      <c r="B51" s="162"/>
      <c r="C51" s="162"/>
      <c r="D51" s="162"/>
      <c r="E51" s="162"/>
      <c r="F51" s="163"/>
      <c r="G51" s="163"/>
      <c r="H51" s="163"/>
      <c r="I51" s="163"/>
      <c r="J51" s="162">
        <f>F51*$X$30</f>
        <v>0</v>
      </c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9"/>
      <c r="AK51" s="19"/>
    </row>
    <row r="52" spans="1:37" ht="16.5" thickBot="1" thickTop="1">
      <c r="A52" s="162"/>
      <c r="B52" s="162"/>
      <c r="C52" s="162"/>
      <c r="D52" s="162"/>
      <c r="E52" s="162"/>
      <c r="F52" s="163"/>
      <c r="G52" s="163"/>
      <c r="H52" s="163"/>
      <c r="I52" s="163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9"/>
      <c r="AK52" s="19"/>
    </row>
    <row r="53" spans="1:37" ht="16.5" thickBot="1" thickTop="1">
      <c r="A53" s="162"/>
      <c r="B53" s="162"/>
      <c r="C53" s="162"/>
      <c r="D53" s="162"/>
      <c r="E53" s="162"/>
      <c r="F53" s="163"/>
      <c r="G53" s="163"/>
      <c r="H53" s="163"/>
      <c r="I53" s="163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9"/>
      <c r="AK53" s="19"/>
    </row>
    <row r="54" spans="1:37" ht="16.5" thickBot="1" thickTop="1">
      <c r="A54" s="162"/>
      <c r="B54" s="162"/>
      <c r="C54" s="162"/>
      <c r="D54" s="162"/>
      <c r="E54" s="162"/>
      <c r="F54" s="163"/>
      <c r="G54" s="163"/>
      <c r="H54" s="163"/>
      <c r="I54" s="163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9"/>
      <c r="AK54" s="19"/>
    </row>
    <row r="55" spans="1:37" ht="16.5" thickBot="1" thickTop="1">
      <c r="A55" s="162"/>
      <c r="B55" s="162"/>
      <c r="C55" s="162"/>
      <c r="D55" s="162"/>
      <c r="E55" s="162"/>
      <c r="F55" s="163"/>
      <c r="G55" s="163"/>
      <c r="H55" s="163"/>
      <c r="I55" s="163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9"/>
      <c r="AK55" s="19"/>
    </row>
    <row r="56" spans="1:37" ht="31.5" customHeight="1" thickBot="1" thickTop="1">
      <c r="A56" s="113" t="s">
        <v>46</v>
      </c>
      <c r="B56" s="113"/>
      <c r="C56" s="113"/>
      <c r="D56" s="113"/>
      <c r="E56" s="113"/>
      <c r="F56" s="113" t="s">
        <v>47</v>
      </c>
      <c r="G56" s="113"/>
      <c r="H56" s="113"/>
      <c r="I56" s="113"/>
      <c r="J56" s="113" t="s">
        <v>48</v>
      </c>
      <c r="K56" s="113"/>
      <c r="L56" s="113"/>
      <c r="M56" s="113"/>
      <c r="N56" s="113" t="s">
        <v>49</v>
      </c>
      <c r="O56" s="113"/>
      <c r="P56" s="113"/>
      <c r="Q56" s="113"/>
      <c r="R56" s="113"/>
      <c r="S56" s="113"/>
      <c r="T56" s="113"/>
      <c r="U56" s="113"/>
      <c r="V56" s="113"/>
      <c r="W56" s="113"/>
      <c r="X56" s="113" t="s">
        <v>50</v>
      </c>
      <c r="Y56" s="113"/>
      <c r="Z56" s="113"/>
      <c r="AA56" s="113"/>
      <c r="AB56" s="113"/>
      <c r="AC56" s="113"/>
      <c r="AD56" s="113"/>
      <c r="AE56" s="113"/>
      <c r="AF56" s="113" t="s">
        <v>51</v>
      </c>
      <c r="AG56" s="113"/>
      <c r="AH56" s="113"/>
      <c r="AI56" s="113"/>
      <c r="AJ56" s="19"/>
      <c r="AK56" s="19"/>
    </row>
    <row r="57" spans="1:37" ht="16.5" thickBot="1" thickTop="1">
      <c r="A57" s="162">
        <v>4</v>
      </c>
      <c r="B57" s="162"/>
      <c r="C57" s="162"/>
      <c r="D57" s="162"/>
      <c r="E57" s="162"/>
      <c r="F57" s="163"/>
      <c r="G57" s="163"/>
      <c r="H57" s="163"/>
      <c r="I57" s="163"/>
      <c r="J57" s="162">
        <f>F57*$X$30</f>
        <v>0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9"/>
      <c r="AK57" s="19"/>
    </row>
    <row r="58" spans="1:37" ht="16.5" thickBot="1" thickTop="1">
      <c r="A58" s="162"/>
      <c r="B58" s="162"/>
      <c r="C58" s="162"/>
      <c r="D58" s="162"/>
      <c r="E58" s="162"/>
      <c r="F58" s="163"/>
      <c r="G58" s="163"/>
      <c r="H58" s="163"/>
      <c r="I58" s="163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9"/>
      <c r="AK58" s="19"/>
    </row>
    <row r="59" spans="1:37" ht="16.5" thickBot="1" thickTop="1">
      <c r="A59" s="162"/>
      <c r="B59" s="162"/>
      <c r="C59" s="162"/>
      <c r="D59" s="162"/>
      <c r="E59" s="162"/>
      <c r="F59" s="163"/>
      <c r="G59" s="163"/>
      <c r="H59" s="163"/>
      <c r="I59" s="163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9"/>
      <c r="AK59" s="19"/>
    </row>
    <row r="60" spans="1:37" ht="16.5" thickBot="1" thickTop="1">
      <c r="A60" s="162"/>
      <c r="B60" s="162"/>
      <c r="C60" s="162"/>
      <c r="D60" s="162"/>
      <c r="E60" s="162"/>
      <c r="F60" s="163"/>
      <c r="G60" s="163"/>
      <c r="H60" s="163"/>
      <c r="I60" s="163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9"/>
      <c r="AK60" s="19"/>
    </row>
    <row r="61" spans="1:37" ht="16.5" thickBot="1" thickTop="1">
      <c r="A61" s="162"/>
      <c r="B61" s="162"/>
      <c r="C61" s="162"/>
      <c r="D61" s="162"/>
      <c r="E61" s="162"/>
      <c r="F61" s="163"/>
      <c r="G61" s="163"/>
      <c r="H61" s="163"/>
      <c r="I61" s="163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9"/>
      <c r="AK61" s="19"/>
    </row>
    <row r="62" spans="1:37" ht="31.5" customHeight="1" thickBot="1" thickTop="1">
      <c r="A62" s="113" t="s">
        <v>46</v>
      </c>
      <c r="B62" s="113"/>
      <c r="C62" s="113"/>
      <c r="D62" s="113"/>
      <c r="E62" s="113"/>
      <c r="F62" s="113" t="s">
        <v>47</v>
      </c>
      <c r="G62" s="113"/>
      <c r="H62" s="113"/>
      <c r="I62" s="113"/>
      <c r="J62" s="113" t="s">
        <v>48</v>
      </c>
      <c r="K62" s="113"/>
      <c r="L62" s="113"/>
      <c r="M62" s="113"/>
      <c r="N62" s="113" t="s">
        <v>49</v>
      </c>
      <c r="O62" s="113"/>
      <c r="P62" s="113"/>
      <c r="Q62" s="113"/>
      <c r="R62" s="113"/>
      <c r="S62" s="113"/>
      <c r="T62" s="113"/>
      <c r="U62" s="113"/>
      <c r="V62" s="113"/>
      <c r="W62" s="113"/>
      <c r="X62" s="113" t="s">
        <v>50</v>
      </c>
      <c r="Y62" s="113"/>
      <c r="Z62" s="113"/>
      <c r="AA62" s="113"/>
      <c r="AB62" s="113"/>
      <c r="AC62" s="113"/>
      <c r="AD62" s="113"/>
      <c r="AE62" s="113"/>
      <c r="AF62" s="113" t="s">
        <v>51</v>
      </c>
      <c r="AG62" s="113"/>
      <c r="AH62" s="113"/>
      <c r="AI62" s="113"/>
      <c r="AJ62" s="19"/>
      <c r="AK62" s="19"/>
    </row>
    <row r="63" spans="1:37" ht="16.5" thickBot="1" thickTop="1">
      <c r="A63" s="162">
        <v>5</v>
      </c>
      <c r="B63" s="162"/>
      <c r="C63" s="162"/>
      <c r="D63" s="162"/>
      <c r="E63" s="162"/>
      <c r="F63" s="163"/>
      <c r="G63" s="163"/>
      <c r="H63" s="163"/>
      <c r="I63" s="163"/>
      <c r="J63" s="162">
        <f>F63*$X$30</f>
        <v>0</v>
      </c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9"/>
      <c r="AK63" s="19"/>
    </row>
    <row r="64" spans="1:37" ht="16.5" thickBot="1" thickTop="1">
      <c r="A64" s="162"/>
      <c r="B64" s="162"/>
      <c r="C64" s="162"/>
      <c r="D64" s="162"/>
      <c r="E64" s="162"/>
      <c r="F64" s="163"/>
      <c r="G64" s="163"/>
      <c r="H64" s="163"/>
      <c r="I64" s="163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9"/>
      <c r="AK64" s="19"/>
    </row>
    <row r="65" spans="1:37" ht="16.5" thickBot="1" thickTop="1">
      <c r="A65" s="162"/>
      <c r="B65" s="162"/>
      <c r="C65" s="162"/>
      <c r="D65" s="162"/>
      <c r="E65" s="162"/>
      <c r="F65" s="163"/>
      <c r="G65" s="163"/>
      <c r="H65" s="163"/>
      <c r="I65" s="163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9"/>
      <c r="AK65" s="19"/>
    </row>
    <row r="66" spans="1:37" ht="16.5" thickBot="1" thickTop="1">
      <c r="A66" s="162"/>
      <c r="B66" s="162"/>
      <c r="C66" s="162"/>
      <c r="D66" s="162"/>
      <c r="E66" s="162"/>
      <c r="F66" s="163"/>
      <c r="G66" s="163"/>
      <c r="H66" s="163"/>
      <c r="I66" s="163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9"/>
      <c r="AK66" s="19"/>
    </row>
    <row r="67" spans="1:37" ht="16.5" thickBot="1" thickTop="1">
      <c r="A67" s="162"/>
      <c r="B67" s="162"/>
      <c r="C67" s="162"/>
      <c r="D67" s="162"/>
      <c r="E67" s="162"/>
      <c r="F67" s="163"/>
      <c r="G67" s="163"/>
      <c r="H67" s="163"/>
      <c r="I67" s="163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9"/>
      <c r="AK67" s="19"/>
    </row>
    <row r="68" spans="1:37" ht="31.5" customHeight="1" hidden="1" thickBot="1" thickTop="1">
      <c r="A68" s="113" t="s">
        <v>46</v>
      </c>
      <c r="B68" s="113"/>
      <c r="C68" s="113"/>
      <c r="D68" s="113"/>
      <c r="E68" s="113"/>
      <c r="F68" s="113" t="s">
        <v>47</v>
      </c>
      <c r="G68" s="113"/>
      <c r="H68" s="113"/>
      <c r="I68" s="113"/>
      <c r="J68" s="113" t="s">
        <v>48</v>
      </c>
      <c r="K68" s="113"/>
      <c r="L68" s="113"/>
      <c r="M68" s="113"/>
      <c r="N68" s="113" t="s">
        <v>49</v>
      </c>
      <c r="O68" s="113"/>
      <c r="P68" s="113"/>
      <c r="Q68" s="113"/>
      <c r="R68" s="113"/>
      <c r="S68" s="113"/>
      <c r="T68" s="113"/>
      <c r="U68" s="113"/>
      <c r="V68" s="113"/>
      <c r="W68" s="113"/>
      <c r="X68" s="113" t="s">
        <v>50</v>
      </c>
      <c r="Y68" s="113"/>
      <c r="Z68" s="113"/>
      <c r="AA68" s="113"/>
      <c r="AB68" s="113"/>
      <c r="AC68" s="113"/>
      <c r="AD68" s="113"/>
      <c r="AE68" s="113"/>
      <c r="AF68" s="113" t="s">
        <v>51</v>
      </c>
      <c r="AG68" s="113"/>
      <c r="AH68" s="113"/>
      <c r="AI68" s="113"/>
      <c r="AJ68" s="19"/>
      <c r="AK68" s="19"/>
    </row>
    <row r="69" spans="1:37" ht="16.5" customHeight="1" hidden="1" thickBot="1" thickTop="1">
      <c r="A69" s="162">
        <v>6</v>
      </c>
      <c r="B69" s="162"/>
      <c r="C69" s="162"/>
      <c r="D69" s="162"/>
      <c r="E69" s="162"/>
      <c r="F69" s="163"/>
      <c r="G69" s="163"/>
      <c r="H69" s="163"/>
      <c r="I69" s="163"/>
      <c r="J69" s="162">
        <f>F69*$X$30</f>
        <v>0</v>
      </c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9"/>
      <c r="AK69" s="19"/>
    </row>
    <row r="70" spans="1:37" ht="16.5" customHeight="1" hidden="1" thickBot="1" thickTop="1">
      <c r="A70" s="162"/>
      <c r="B70" s="162"/>
      <c r="C70" s="162"/>
      <c r="D70" s="162"/>
      <c r="E70" s="162"/>
      <c r="F70" s="163"/>
      <c r="G70" s="163"/>
      <c r="H70" s="163"/>
      <c r="I70" s="163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9"/>
      <c r="AK70" s="19"/>
    </row>
    <row r="71" spans="1:37" ht="16.5" customHeight="1" hidden="1" thickBot="1" thickTop="1">
      <c r="A71" s="162"/>
      <c r="B71" s="162"/>
      <c r="C71" s="162"/>
      <c r="D71" s="162"/>
      <c r="E71" s="162"/>
      <c r="F71" s="163"/>
      <c r="G71" s="163"/>
      <c r="H71" s="163"/>
      <c r="I71" s="163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9"/>
      <c r="AK71" s="19"/>
    </row>
    <row r="72" spans="1:37" ht="16.5" customHeight="1" hidden="1" thickBot="1" thickTop="1">
      <c r="A72" s="162"/>
      <c r="B72" s="162"/>
      <c r="C72" s="162"/>
      <c r="D72" s="162"/>
      <c r="E72" s="162"/>
      <c r="F72" s="163"/>
      <c r="G72" s="163"/>
      <c r="H72" s="163"/>
      <c r="I72" s="163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9"/>
      <c r="AK72" s="19"/>
    </row>
    <row r="73" spans="1:37" ht="16.5" customHeight="1" hidden="1" thickBot="1" thickTop="1">
      <c r="A73" s="162"/>
      <c r="B73" s="162"/>
      <c r="C73" s="162"/>
      <c r="D73" s="162"/>
      <c r="E73" s="162"/>
      <c r="F73" s="163"/>
      <c r="G73" s="163"/>
      <c r="H73" s="163"/>
      <c r="I73" s="163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9"/>
      <c r="AK73" s="19"/>
    </row>
    <row r="74" spans="1:37" ht="31.5" customHeight="1" hidden="1" thickBot="1" thickTop="1">
      <c r="A74" s="113" t="s">
        <v>46</v>
      </c>
      <c r="B74" s="113"/>
      <c r="C74" s="113"/>
      <c r="D74" s="113"/>
      <c r="E74" s="113"/>
      <c r="F74" s="113" t="s">
        <v>47</v>
      </c>
      <c r="G74" s="113"/>
      <c r="H74" s="113"/>
      <c r="I74" s="113"/>
      <c r="J74" s="113" t="s">
        <v>48</v>
      </c>
      <c r="K74" s="113"/>
      <c r="L74" s="113"/>
      <c r="M74" s="113"/>
      <c r="N74" s="113" t="s">
        <v>49</v>
      </c>
      <c r="O74" s="113"/>
      <c r="P74" s="113"/>
      <c r="Q74" s="113"/>
      <c r="R74" s="113"/>
      <c r="S74" s="113"/>
      <c r="T74" s="113"/>
      <c r="U74" s="113"/>
      <c r="V74" s="113"/>
      <c r="W74" s="113"/>
      <c r="X74" s="113" t="s">
        <v>50</v>
      </c>
      <c r="Y74" s="113"/>
      <c r="Z74" s="113"/>
      <c r="AA74" s="113"/>
      <c r="AB74" s="113"/>
      <c r="AC74" s="113"/>
      <c r="AD74" s="113"/>
      <c r="AE74" s="113"/>
      <c r="AF74" s="113" t="s">
        <v>51</v>
      </c>
      <c r="AG74" s="113"/>
      <c r="AH74" s="113"/>
      <c r="AI74" s="113"/>
      <c r="AJ74" s="19"/>
      <c r="AK74" s="19"/>
    </row>
    <row r="75" spans="1:37" ht="16.5" customHeight="1" hidden="1" thickBot="1" thickTop="1">
      <c r="A75" s="162">
        <v>7</v>
      </c>
      <c r="B75" s="162"/>
      <c r="C75" s="162"/>
      <c r="D75" s="162"/>
      <c r="E75" s="162"/>
      <c r="F75" s="163"/>
      <c r="G75" s="163"/>
      <c r="H75" s="163"/>
      <c r="I75" s="163"/>
      <c r="J75" s="162">
        <f>F75*$X$30</f>
        <v>0</v>
      </c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9"/>
      <c r="AK75" s="19"/>
    </row>
    <row r="76" spans="1:37" ht="16.5" customHeight="1" hidden="1" thickBot="1" thickTop="1">
      <c r="A76" s="162"/>
      <c r="B76" s="162"/>
      <c r="C76" s="162"/>
      <c r="D76" s="162"/>
      <c r="E76" s="162"/>
      <c r="F76" s="163"/>
      <c r="G76" s="163"/>
      <c r="H76" s="163"/>
      <c r="I76" s="163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9"/>
      <c r="AK76" s="19"/>
    </row>
    <row r="77" spans="1:37" ht="16.5" customHeight="1" hidden="1" thickBot="1" thickTop="1">
      <c r="A77" s="162"/>
      <c r="B77" s="162"/>
      <c r="C77" s="162"/>
      <c r="D77" s="162"/>
      <c r="E77" s="162"/>
      <c r="F77" s="163"/>
      <c r="G77" s="163"/>
      <c r="H77" s="163"/>
      <c r="I77" s="163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9"/>
      <c r="AK77" s="19"/>
    </row>
    <row r="78" spans="1:37" ht="16.5" customHeight="1" hidden="1" thickBot="1" thickTop="1">
      <c r="A78" s="162"/>
      <c r="B78" s="162"/>
      <c r="C78" s="162"/>
      <c r="D78" s="162"/>
      <c r="E78" s="162"/>
      <c r="F78" s="163"/>
      <c r="G78" s="163"/>
      <c r="H78" s="163"/>
      <c r="I78" s="163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9"/>
      <c r="AK78" s="19"/>
    </row>
    <row r="79" spans="1:37" ht="16.5" customHeight="1" hidden="1" thickBot="1" thickTop="1">
      <c r="A79" s="162"/>
      <c r="B79" s="162"/>
      <c r="C79" s="162"/>
      <c r="D79" s="162"/>
      <c r="E79" s="162"/>
      <c r="F79" s="163"/>
      <c r="G79" s="163"/>
      <c r="H79" s="163"/>
      <c r="I79" s="163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9"/>
      <c r="AK79" s="19"/>
    </row>
    <row r="80" spans="1:37" ht="31.5" customHeight="1" hidden="1" thickBot="1" thickTop="1">
      <c r="A80" s="113" t="s">
        <v>46</v>
      </c>
      <c r="B80" s="113"/>
      <c r="C80" s="113"/>
      <c r="D80" s="113"/>
      <c r="E80" s="113"/>
      <c r="F80" s="113" t="s">
        <v>47</v>
      </c>
      <c r="G80" s="113"/>
      <c r="H80" s="113"/>
      <c r="I80" s="113"/>
      <c r="J80" s="113" t="s">
        <v>48</v>
      </c>
      <c r="K80" s="113"/>
      <c r="L80" s="113"/>
      <c r="M80" s="113"/>
      <c r="N80" s="113" t="s">
        <v>49</v>
      </c>
      <c r="O80" s="113"/>
      <c r="P80" s="113"/>
      <c r="Q80" s="113"/>
      <c r="R80" s="113"/>
      <c r="S80" s="113"/>
      <c r="T80" s="113"/>
      <c r="U80" s="113"/>
      <c r="V80" s="113"/>
      <c r="W80" s="113"/>
      <c r="X80" s="113" t="s">
        <v>50</v>
      </c>
      <c r="Y80" s="113"/>
      <c r="Z80" s="113"/>
      <c r="AA80" s="113"/>
      <c r="AB80" s="113"/>
      <c r="AC80" s="113"/>
      <c r="AD80" s="113"/>
      <c r="AE80" s="113"/>
      <c r="AF80" s="113" t="s">
        <v>51</v>
      </c>
      <c r="AG80" s="113"/>
      <c r="AH80" s="113"/>
      <c r="AI80" s="113"/>
      <c r="AJ80" s="19"/>
      <c r="AK80" s="19"/>
    </row>
    <row r="81" spans="1:37" ht="16.5" customHeight="1" hidden="1" thickBot="1" thickTop="1">
      <c r="A81" s="162">
        <v>8</v>
      </c>
      <c r="B81" s="162"/>
      <c r="C81" s="162"/>
      <c r="D81" s="162"/>
      <c r="E81" s="162"/>
      <c r="F81" s="163"/>
      <c r="G81" s="163"/>
      <c r="H81" s="163"/>
      <c r="I81" s="163"/>
      <c r="J81" s="162">
        <f>F81*$X$30</f>
        <v>0</v>
      </c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9"/>
      <c r="AK81" s="19"/>
    </row>
    <row r="82" spans="1:37" ht="16.5" customHeight="1" hidden="1" thickBot="1" thickTop="1">
      <c r="A82" s="162"/>
      <c r="B82" s="162"/>
      <c r="C82" s="162"/>
      <c r="D82" s="162"/>
      <c r="E82" s="162"/>
      <c r="F82" s="163"/>
      <c r="G82" s="163"/>
      <c r="H82" s="163"/>
      <c r="I82" s="163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9"/>
      <c r="AK82" s="19"/>
    </row>
    <row r="83" spans="1:37" ht="16.5" customHeight="1" hidden="1" thickBot="1" thickTop="1">
      <c r="A83" s="162"/>
      <c r="B83" s="162"/>
      <c r="C83" s="162"/>
      <c r="D83" s="162"/>
      <c r="E83" s="162"/>
      <c r="F83" s="163"/>
      <c r="G83" s="163"/>
      <c r="H83" s="163"/>
      <c r="I83" s="163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9"/>
      <c r="AK83" s="19"/>
    </row>
    <row r="84" spans="1:37" ht="16.5" customHeight="1" hidden="1" thickBot="1" thickTop="1">
      <c r="A84" s="162"/>
      <c r="B84" s="162"/>
      <c r="C84" s="162"/>
      <c r="D84" s="162"/>
      <c r="E84" s="162"/>
      <c r="F84" s="163"/>
      <c r="G84" s="163"/>
      <c r="H84" s="163"/>
      <c r="I84" s="163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9"/>
      <c r="AK84" s="19"/>
    </row>
    <row r="85" spans="1:37" ht="16.5" customHeight="1" hidden="1" thickBot="1" thickTop="1">
      <c r="A85" s="162"/>
      <c r="B85" s="162"/>
      <c r="C85" s="162"/>
      <c r="D85" s="162"/>
      <c r="E85" s="162"/>
      <c r="F85" s="163"/>
      <c r="G85" s="163"/>
      <c r="H85" s="163"/>
      <c r="I85" s="163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9"/>
      <c r="AK85" s="19"/>
    </row>
    <row r="86" spans="1:37" ht="31.5" customHeight="1" hidden="1" thickBot="1" thickTop="1">
      <c r="A86" s="113" t="s">
        <v>46</v>
      </c>
      <c r="B86" s="113"/>
      <c r="C86" s="113"/>
      <c r="D86" s="113"/>
      <c r="E86" s="113"/>
      <c r="F86" s="113" t="s">
        <v>47</v>
      </c>
      <c r="G86" s="113"/>
      <c r="H86" s="113"/>
      <c r="I86" s="113"/>
      <c r="J86" s="113" t="s">
        <v>48</v>
      </c>
      <c r="K86" s="113"/>
      <c r="L86" s="113"/>
      <c r="M86" s="113"/>
      <c r="N86" s="113" t="s">
        <v>49</v>
      </c>
      <c r="O86" s="113"/>
      <c r="P86" s="113"/>
      <c r="Q86" s="113"/>
      <c r="R86" s="113"/>
      <c r="S86" s="113"/>
      <c r="T86" s="113"/>
      <c r="U86" s="113"/>
      <c r="V86" s="113"/>
      <c r="W86" s="113"/>
      <c r="X86" s="113" t="s">
        <v>50</v>
      </c>
      <c r="Y86" s="113"/>
      <c r="Z86" s="113"/>
      <c r="AA86" s="113"/>
      <c r="AB86" s="113"/>
      <c r="AC86" s="113"/>
      <c r="AD86" s="113"/>
      <c r="AE86" s="113"/>
      <c r="AF86" s="113" t="s">
        <v>51</v>
      </c>
      <c r="AG86" s="113"/>
      <c r="AH86" s="113"/>
      <c r="AI86" s="113"/>
      <c r="AJ86" s="19"/>
      <c r="AK86" s="19"/>
    </row>
    <row r="87" spans="1:37" ht="16.5" customHeight="1" hidden="1" thickBot="1" thickTop="1">
      <c r="A87" s="162">
        <v>9</v>
      </c>
      <c r="B87" s="162"/>
      <c r="C87" s="162"/>
      <c r="D87" s="162"/>
      <c r="E87" s="162"/>
      <c r="F87" s="163"/>
      <c r="G87" s="163"/>
      <c r="H87" s="163"/>
      <c r="I87" s="163"/>
      <c r="J87" s="162">
        <f>F87*$X$30</f>
        <v>0</v>
      </c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9"/>
      <c r="AK87" s="19"/>
    </row>
    <row r="88" spans="1:37" ht="16.5" customHeight="1" hidden="1" thickBot="1" thickTop="1">
      <c r="A88" s="162"/>
      <c r="B88" s="162"/>
      <c r="C88" s="162"/>
      <c r="D88" s="162"/>
      <c r="E88" s="162"/>
      <c r="F88" s="163"/>
      <c r="G88" s="163"/>
      <c r="H88" s="163"/>
      <c r="I88" s="163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9"/>
      <c r="AK88" s="19"/>
    </row>
    <row r="89" spans="1:37" ht="16.5" customHeight="1" hidden="1" thickBot="1" thickTop="1">
      <c r="A89" s="162"/>
      <c r="B89" s="162"/>
      <c r="C89" s="162"/>
      <c r="D89" s="162"/>
      <c r="E89" s="162"/>
      <c r="F89" s="163"/>
      <c r="G89" s="163"/>
      <c r="H89" s="163"/>
      <c r="I89" s="163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9"/>
      <c r="AK89" s="19"/>
    </row>
    <row r="90" spans="1:37" ht="16.5" customHeight="1" hidden="1" thickBot="1" thickTop="1">
      <c r="A90" s="162"/>
      <c r="B90" s="162"/>
      <c r="C90" s="162"/>
      <c r="D90" s="162"/>
      <c r="E90" s="162"/>
      <c r="F90" s="163"/>
      <c r="G90" s="163"/>
      <c r="H90" s="163"/>
      <c r="I90" s="163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9"/>
      <c r="AK90" s="19"/>
    </row>
    <row r="91" spans="1:37" ht="16.5" customHeight="1" hidden="1" thickBot="1" thickTop="1">
      <c r="A91" s="162"/>
      <c r="B91" s="162"/>
      <c r="C91" s="162"/>
      <c r="D91" s="162"/>
      <c r="E91" s="162"/>
      <c r="F91" s="163"/>
      <c r="G91" s="163"/>
      <c r="H91" s="163"/>
      <c r="I91" s="163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9"/>
      <c r="AK91" s="19"/>
    </row>
    <row r="92" spans="1:37" ht="31.5" customHeight="1" hidden="1" thickBot="1" thickTop="1">
      <c r="A92" s="113" t="s">
        <v>46</v>
      </c>
      <c r="B92" s="113"/>
      <c r="C92" s="113"/>
      <c r="D92" s="113"/>
      <c r="E92" s="113"/>
      <c r="F92" s="113" t="s">
        <v>47</v>
      </c>
      <c r="G92" s="113"/>
      <c r="H92" s="113"/>
      <c r="I92" s="113"/>
      <c r="J92" s="113" t="s">
        <v>48</v>
      </c>
      <c r="K92" s="113"/>
      <c r="L92" s="113"/>
      <c r="M92" s="113"/>
      <c r="N92" s="113" t="s">
        <v>49</v>
      </c>
      <c r="O92" s="113"/>
      <c r="P92" s="113"/>
      <c r="Q92" s="113"/>
      <c r="R92" s="113"/>
      <c r="S92" s="113"/>
      <c r="T92" s="113"/>
      <c r="U92" s="113"/>
      <c r="V92" s="113"/>
      <c r="W92" s="113"/>
      <c r="X92" s="113" t="s">
        <v>50</v>
      </c>
      <c r="Y92" s="113"/>
      <c r="Z92" s="113"/>
      <c r="AA92" s="113"/>
      <c r="AB92" s="113"/>
      <c r="AC92" s="113"/>
      <c r="AD92" s="113"/>
      <c r="AE92" s="113"/>
      <c r="AF92" s="113" t="s">
        <v>51</v>
      </c>
      <c r="AG92" s="113"/>
      <c r="AH92" s="113"/>
      <c r="AI92" s="113"/>
      <c r="AJ92" s="19"/>
      <c r="AK92" s="19"/>
    </row>
    <row r="93" spans="1:37" ht="16.5" customHeight="1" hidden="1" thickBot="1" thickTop="1">
      <c r="A93" s="162">
        <v>10</v>
      </c>
      <c r="B93" s="162"/>
      <c r="C93" s="162"/>
      <c r="D93" s="162"/>
      <c r="E93" s="162"/>
      <c r="F93" s="163"/>
      <c r="G93" s="163"/>
      <c r="H93" s="163"/>
      <c r="I93" s="163"/>
      <c r="J93" s="162">
        <f>F93*$X$30</f>
        <v>0</v>
      </c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9"/>
      <c r="AK93" s="19"/>
    </row>
    <row r="94" spans="1:37" ht="16.5" customHeight="1" hidden="1" thickBot="1" thickTop="1">
      <c r="A94" s="162"/>
      <c r="B94" s="162"/>
      <c r="C94" s="162"/>
      <c r="D94" s="162"/>
      <c r="E94" s="162"/>
      <c r="F94" s="163"/>
      <c r="G94" s="163"/>
      <c r="H94" s="163"/>
      <c r="I94" s="163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9"/>
      <c r="AK94" s="19"/>
    </row>
    <row r="95" spans="1:37" ht="16.5" customHeight="1" hidden="1" thickBot="1" thickTop="1">
      <c r="A95" s="162"/>
      <c r="B95" s="162"/>
      <c r="C95" s="162"/>
      <c r="D95" s="162"/>
      <c r="E95" s="162"/>
      <c r="F95" s="163"/>
      <c r="G95" s="163"/>
      <c r="H95" s="163"/>
      <c r="I95" s="163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9"/>
      <c r="AK95" s="19"/>
    </row>
    <row r="96" spans="1:37" ht="16.5" customHeight="1" hidden="1" thickBot="1" thickTop="1">
      <c r="A96" s="162"/>
      <c r="B96" s="162"/>
      <c r="C96" s="162"/>
      <c r="D96" s="162"/>
      <c r="E96" s="162"/>
      <c r="F96" s="163"/>
      <c r="G96" s="163"/>
      <c r="H96" s="163"/>
      <c r="I96" s="163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9"/>
      <c r="AK96" s="19"/>
    </row>
    <row r="97" spans="1:37" ht="16.5" customHeight="1" hidden="1" thickBot="1" thickTop="1">
      <c r="A97" s="162"/>
      <c r="B97" s="162"/>
      <c r="C97" s="162"/>
      <c r="D97" s="162"/>
      <c r="E97" s="162"/>
      <c r="F97" s="163"/>
      <c r="G97" s="163"/>
      <c r="H97" s="163"/>
      <c r="I97" s="163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9"/>
      <c r="AK97" s="19"/>
    </row>
    <row r="98" spans="1:37" ht="31.5" customHeight="1" hidden="1" thickBot="1" thickTop="1">
      <c r="A98" s="113" t="s">
        <v>46</v>
      </c>
      <c r="B98" s="113"/>
      <c r="C98" s="113"/>
      <c r="D98" s="113"/>
      <c r="E98" s="113"/>
      <c r="F98" s="113" t="s">
        <v>47</v>
      </c>
      <c r="G98" s="113"/>
      <c r="H98" s="113"/>
      <c r="I98" s="113"/>
      <c r="J98" s="113" t="s">
        <v>48</v>
      </c>
      <c r="K98" s="113"/>
      <c r="L98" s="113"/>
      <c r="M98" s="113"/>
      <c r="N98" s="113" t="s">
        <v>49</v>
      </c>
      <c r="O98" s="113"/>
      <c r="P98" s="113"/>
      <c r="Q98" s="113"/>
      <c r="R98" s="113"/>
      <c r="S98" s="113"/>
      <c r="T98" s="113"/>
      <c r="U98" s="113"/>
      <c r="V98" s="113"/>
      <c r="W98" s="113"/>
      <c r="X98" s="113" t="s">
        <v>50</v>
      </c>
      <c r="Y98" s="113"/>
      <c r="Z98" s="113"/>
      <c r="AA98" s="113"/>
      <c r="AB98" s="113"/>
      <c r="AC98" s="113"/>
      <c r="AD98" s="113"/>
      <c r="AE98" s="113"/>
      <c r="AF98" s="113" t="s">
        <v>51</v>
      </c>
      <c r="AG98" s="113"/>
      <c r="AH98" s="113"/>
      <c r="AI98" s="113"/>
      <c r="AJ98" s="19"/>
      <c r="AK98" s="19"/>
    </row>
    <row r="99" spans="1:37" ht="16.5" customHeight="1" hidden="1" thickBot="1" thickTop="1">
      <c r="A99" s="162">
        <v>11</v>
      </c>
      <c r="B99" s="162"/>
      <c r="C99" s="162"/>
      <c r="D99" s="162"/>
      <c r="E99" s="162"/>
      <c r="F99" s="163"/>
      <c r="G99" s="163"/>
      <c r="H99" s="163"/>
      <c r="I99" s="163"/>
      <c r="J99" s="162">
        <f>F99*$X$30</f>
        <v>0</v>
      </c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9"/>
      <c r="AK99" s="19"/>
    </row>
    <row r="100" spans="1:37" ht="16.5" customHeight="1" hidden="1" thickBot="1" thickTop="1">
      <c r="A100" s="162"/>
      <c r="B100" s="162"/>
      <c r="C100" s="162"/>
      <c r="D100" s="162"/>
      <c r="E100" s="162"/>
      <c r="F100" s="163"/>
      <c r="G100" s="163"/>
      <c r="H100" s="163"/>
      <c r="I100" s="163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9"/>
      <c r="AK100" s="19"/>
    </row>
    <row r="101" spans="1:37" ht="16.5" customHeight="1" hidden="1" thickBot="1" thickTop="1">
      <c r="A101" s="162"/>
      <c r="B101" s="162"/>
      <c r="C101" s="162"/>
      <c r="D101" s="162"/>
      <c r="E101" s="162"/>
      <c r="F101" s="163"/>
      <c r="G101" s="163"/>
      <c r="H101" s="163"/>
      <c r="I101" s="163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9"/>
      <c r="AK101" s="19"/>
    </row>
    <row r="102" spans="1:37" ht="16.5" customHeight="1" hidden="1" thickBot="1" thickTop="1">
      <c r="A102" s="162"/>
      <c r="B102" s="162"/>
      <c r="C102" s="162"/>
      <c r="D102" s="162"/>
      <c r="E102" s="162"/>
      <c r="F102" s="163"/>
      <c r="G102" s="163"/>
      <c r="H102" s="163"/>
      <c r="I102" s="163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9"/>
      <c r="AK102" s="19"/>
    </row>
    <row r="103" spans="1:37" ht="16.5" customHeight="1" hidden="1" thickBot="1" thickTop="1">
      <c r="A103" s="162"/>
      <c r="B103" s="162"/>
      <c r="C103" s="162"/>
      <c r="D103" s="162"/>
      <c r="E103" s="162"/>
      <c r="F103" s="163"/>
      <c r="G103" s="163"/>
      <c r="H103" s="163"/>
      <c r="I103" s="163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9"/>
      <c r="AK103" s="19"/>
    </row>
    <row r="104" spans="1:37" ht="31.5" customHeight="1" hidden="1" thickBot="1" thickTop="1">
      <c r="A104" s="113" t="s">
        <v>46</v>
      </c>
      <c r="B104" s="113"/>
      <c r="C104" s="113"/>
      <c r="D104" s="113"/>
      <c r="E104" s="113"/>
      <c r="F104" s="113" t="s">
        <v>47</v>
      </c>
      <c r="G104" s="113"/>
      <c r="H104" s="113"/>
      <c r="I104" s="113"/>
      <c r="J104" s="113" t="s">
        <v>48</v>
      </c>
      <c r="K104" s="113"/>
      <c r="L104" s="113"/>
      <c r="M104" s="113"/>
      <c r="N104" s="113" t="s">
        <v>49</v>
      </c>
      <c r="O104" s="113"/>
      <c r="P104" s="113"/>
      <c r="Q104" s="113"/>
      <c r="R104" s="113"/>
      <c r="S104" s="113"/>
      <c r="T104" s="113"/>
      <c r="U104" s="113"/>
      <c r="V104" s="113"/>
      <c r="W104" s="113"/>
      <c r="X104" s="113" t="s">
        <v>50</v>
      </c>
      <c r="Y104" s="113"/>
      <c r="Z104" s="113"/>
      <c r="AA104" s="113"/>
      <c r="AB104" s="113"/>
      <c r="AC104" s="113"/>
      <c r="AD104" s="113"/>
      <c r="AE104" s="113"/>
      <c r="AF104" s="113" t="s">
        <v>51</v>
      </c>
      <c r="AG104" s="113"/>
      <c r="AH104" s="113"/>
      <c r="AI104" s="113"/>
      <c r="AJ104" s="19"/>
      <c r="AK104" s="19"/>
    </row>
    <row r="105" spans="1:37" ht="16.5" customHeight="1" hidden="1" thickBot="1" thickTop="1">
      <c r="A105" s="162">
        <v>12</v>
      </c>
      <c r="B105" s="162"/>
      <c r="C105" s="162"/>
      <c r="D105" s="162"/>
      <c r="E105" s="162"/>
      <c r="F105" s="163"/>
      <c r="G105" s="163"/>
      <c r="H105" s="163"/>
      <c r="I105" s="163"/>
      <c r="J105" s="162">
        <f>F105*$X$30</f>
        <v>0</v>
      </c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9"/>
      <c r="AK105" s="19"/>
    </row>
    <row r="106" spans="1:37" ht="16.5" customHeight="1" hidden="1" thickBot="1" thickTop="1">
      <c r="A106" s="162"/>
      <c r="B106" s="162"/>
      <c r="C106" s="162"/>
      <c r="D106" s="162"/>
      <c r="E106" s="162"/>
      <c r="F106" s="163"/>
      <c r="G106" s="163"/>
      <c r="H106" s="163"/>
      <c r="I106" s="163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9"/>
      <c r="AK106" s="19"/>
    </row>
    <row r="107" spans="1:37" ht="16.5" customHeight="1" hidden="1" thickBot="1" thickTop="1">
      <c r="A107" s="162"/>
      <c r="B107" s="162"/>
      <c r="C107" s="162"/>
      <c r="D107" s="162"/>
      <c r="E107" s="162"/>
      <c r="F107" s="163"/>
      <c r="G107" s="163"/>
      <c r="H107" s="163"/>
      <c r="I107" s="163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9"/>
      <c r="AK107" s="19"/>
    </row>
    <row r="108" spans="1:37" ht="16.5" customHeight="1" hidden="1" thickBot="1" thickTop="1">
      <c r="A108" s="162"/>
      <c r="B108" s="162"/>
      <c r="C108" s="162"/>
      <c r="D108" s="162"/>
      <c r="E108" s="162"/>
      <c r="F108" s="163"/>
      <c r="G108" s="163"/>
      <c r="H108" s="163"/>
      <c r="I108" s="163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9"/>
      <c r="AK108" s="19"/>
    </row>
    <row r="109" spans="1:37" ht="16.5" customHeight="1" hidden="1" thickBot="1" thickTop="1">
      <c r="A109" s="162"/>
      <c r="B109" s="162"/>
      <c r="C109" s="162"/>
      <c r="D109" s="162"/>
      <c r="E109" s="162"/>
      <c r="F109" s="163"/>
      <c r="G109" s="163"/>
      <c r="H109" s="163"/>
      <c r="I109" s="163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9"/>
      <c r="AK109" s="19"/>
    </row>
    <row r="110" spans="1:35" s="33" customFormat="1" ht="19.5" customHeight="1" thickBot="1" thickTop="1">
      <c r="A110" s="113" t="s">
        <v>52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9" t="s">
        <v>53</v>
      </c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70" t="s">
        <v>54</v>
      </c>
      <c r="Z111" s="170"/>
      <c r="AA111" s="170"/>
      <c r="AB111" s="170"/>
      <c r="AC111" s="170"/>
      <c r="AD111" s="170"/>
      <c r="AE111" s="170"/>
      <c r="AF111" s="171"/>
      <c r="AG111" s="36"/>
      <c r="AH111" s="37" t="s">
        <v>55</v>
      </c>
      <c r="AI111" s="38" t="s">
        <v>56</v>
      </c>
    </row>
    <row r="112" spans="1:35" s="33" customFormat="1" ht="15" customHeight="1">
      <c r="A112" s="164" t="s">
        <v>57</v>
      </c>
      <c r="B112" s="165"/>
      <c r="C112" s="165"/>
      <c r="D112" s="165"/>
      <c r="E112" s="165"/>
      <c r="F112" s="165"/>
      <c r="G112" s="35" t="s">
        <v>58</v>
      </c>
      <c r="H112" s="39"/>
      <c r="I112" s="35"/>
      <c r="J112" s="35" t="s">
        <v>56</v>
      </c>
      <c r="K112" s="39" t="s">
        <v>59</v>
      </c>
      <c r="L112" s="35"/>
      <c r="M112" s="35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7" t="s">
        <v>60</v>
      </c>
      <c r="Z112" s="165"/>
      <c r="AA112" s="165"/>
      <c r="AB112" s="165"/>
      <c r="AC112" s="165"/>
      <c r="AD112" s="165"/>
      <c r="AE112" s="165"/>
      <c r="AF112" s="168"/>
      <c r="AG112" s="36"/>
      <c r="AH112" s="39"/>
      <c r="AI112" s="40"/>
    </row>
    <row r="113" spans="1:35" s="33" customFormat="1" ht="15">
      <c r="A113" s="164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35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64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35"/>
      <c r="N114" s="165" t="s">
        <v>61</v>
      </c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 t="s">
        <v>54</v>
      </c>
      <c r="Z114" s="165"/>
      <c r="AA114" s="165"/>
      <c r="AB114" s="165"/>
      <c r="AC114" s="165"/>
      <c r="AD114" s="165"/>
      <c r="AE114" s="165"/>
      <c r="AF114" s="165"/>
      <c r="AG114" s="35"/>
      <c r="AH114" s="42" t="s">
        <v>55</v>
      </c>
      <c r="AI114" s="43" t="s">
        <v>56</v>
      </c>
    </row>
    <row r="115" spans="1:35" s="33" customFormat="1" ht="15" customHeight="1">
      <c r="A115" s="164" t="s">
        <v>62</v>
      </c>
      <c r="B115" s="165"/>
      <c r="C115" s="165"/>
      <c r="D115" s="165"/>
      <c r="E115" s="165"/>
      <c r="F115" s="165"/>
      <c r="G115" s="35" t="s">
        <v>58</v>
      </c>
      <c r="H115" s="39"/>
      <c r="I115" s="35"/>
      <c r="J115" s="35" t="s">
        <v>56</v>
      </c>
      <c r="K115" s="39" t="s">
        <v>59</v>
      </c>
      <c r="L115" s="35"/>
      <c r="M115" s="35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72" t="s">
        <v>60</v>
      </c>
      <c r="Z115" s="173"/>
      <c r="AA115" s="173"/>
      <c r="AB115" s="173"/>
      <c r="AC115" s="173"/>
      <c r="AD115" s="173"/>
      <c r="AE115" s="173"/>
      <c r="AF115" s="174"/>
      <c r="AG115" s="44"/>
      <c r="AH115" s="45"/>
      <c r="AI115" s="46"/>
    </row>
    <row r="116" spans="1:35" s="33" customFormat="1" ht="15">
      <c r="A116" s="164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35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79" t="s">
        <v>63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1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64" t="s">
        <v>64</v>
      </c>
      <c r="B120" s="165"/>
      <c r="C120" s="165"/>
      <c r="D120" s="165"/>
      <c r="E120" s="165"/>
      <c r="F120" s="165"/>
      <c r="G120" s="165" t="s">
        <v>65</v>
      </c>
      <c r="H120" s="165"/>
      <c r="I120" s="39"/>
      <c r="J120" s="35"/>
      <c r="K120" s="165" t="s">
        <v>66</v>
      </c>
      <c r="L120" s="168"/>
      <c r="M120" s="39"/>
      <c r="N120" s="35"/>
      <c r="O120" s="165" t="s">
        <v>67</v>
      </c>
      <c r="P120" s="168"/>
      <c r="Q120" s="39" t="s">
        <v>59</v>
      </c>
      <c r="R120" s="35"/>
      <c r="S120" s="165" t="s">
        <v>68</v>
      </c>
      <c r="T120" s="168"/>
      <c r="U120" s="39"/>
      <c r="V120" s="167" t="s">
        <v>69</v>
      </c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8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70</v>
      </c>
      <c r="AA126" s="58"/>
      <c r="AB126" s="59"/>
      <c r="AH126" s="58"/>
      <c r="AI126" s="58"/>
    </row>
    <row r="127" spans="1:35" ht="15" customHeight="1">
      <c r="A127" s="58" t="s">
        <v>71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8</v>
      </c>
      <c r="B129" s="176" t="s">
        <v>72</v>
      </c>
      <c r="C129" s="176"/>
      <c r="D129" s="176"/>
      <c r="E129" s="176"/>
      <c r="F129" s="176"/>
      <c r="G129" s="176"/>
      <c r="H129" s="176"/>
      <c r="I129" s="17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73</v>
      </c>
      <c r="AC131" s="58" t="s">
        <v>74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75</v>
      </c>
      <c r="AC132" s="58" t="s">
        <v>76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77</v>
      </c>
      <c r="AC133" s="58" t="s">
        <v>78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79</v>
      </c>
      <c r="AC134" s="58" t="s">
        <v>80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81</v>
      </c>
      <c r="AC135" s="58" t="s">
        <v>82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83</v>
      </c>
      <c r="AC136" s="58" t="s">
        <v>84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85</v>
      </c>
      <c r="AC137" s="58" t="s">
        <v>86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87</v>
      </c>
      <c r="AC138" s="58" t="s">
        <v>88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89</v>
      </c>
      <c r="AC139" s="58" t="s">
        <v>90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91</v>
      </c>
      <c r="AC140" s="58" t="s">
        <v>92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93</v>
      </c>
      <c r="AC141" s="58" t="s">
        <v>94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95</v>
      </c>
      <c r="AC142" s="58" t="s">
        <v>96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97</v>
      </c>
      <c r="AC143" s="58" t="s">
        <v>98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99</v>
      </c>
      <c r="AC144" s="58" t="s">
        <v>100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101</v>
      </c>
      <c r="AC145" s="58" t="s">
        <v>102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103</v>
      </c>
      <c r="AC146" s="58" t="s">
        <v>104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105</v>
      </c>
      <c r="AC147" s="58" t="s">
        <v>106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107</v>
      </c>
      <c r="AC148" s="58" t="s">
        <v>108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109</v>
      </c>
      <c r="AC149" s="58" t="s">
        <v>110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111</v>
      </c>
      <c r="AC150" s="58" t="s">
        <v>112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113</v>
      </c>
      <c r="AC151" s="58" t="s">
        <v>114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115</v>
      </c>
      <c r="AC152" s="58" t="s">
        <v>116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117</v>
      </c>
      <c r="AC153" s="58" t="s">
        <v>118</v>
      </c>
      <c r="AH153" s="58"/>
      <c r="AI153" s="58"/>
      <c r="AJ153" s="58"/>
      <c r="AK153" s="58"/>
      <c r="AL153" s="58"/>
      <c r="AM153" s="58"/>
    </row>
    <row r="154" spans="2:39" ht="15" customHeight="1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76" t="s">
        <v>119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120</v>
      </c>
      <c r="AC156" s="58" t="s">
        <v>121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122</v>
      </c>
      <c r="AC157" s="58" t="s">
        <v>123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77</v>
      </c>
      <c r="AC158" s="58" t="s">
        <v>124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79</v>
      </c>
      <c r="AC159" s="58" t="s">
        <v>125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81</v>
      </c>
      <c r="AC160" s="58" t="s">
        <v>126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83</v>
      </c>
      <c r="AC161" s="58" t="s">
        <v>127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128</v>
      </c>
      <c r="AC162" s="58" t="s">
        <v>129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87</v>
      </c>
      <c r="AC163" s="58" t="s">
        <v>130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131</v>
      </c>
      <c r="AC164" s="58" t="s">
        <v>132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133</v>
      </c>
      <c r="AC165" s="58" t="s">
        <v>134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135</v>
      </c>
      <c r="AC166" s="58" t="s">
        <v>136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137</v>
      </c>
      <c r="AC167" s="58" t="s">
        <v>138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75</v>
      </c>
      <c r="AC168" s="58" t="s">
        <v>139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73</v>
      </c>
      <c r="AC169" s="58" t="s">
        <v>140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75</v>
      </c>
      <c r="AC170" s="58" t="s">
        <v>141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73</v>
      </c>
      <c r="AC171" s="58" t="s">
        <v>142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75</v>
      </c>
      <c r="AC172" s="58" t="s">
        <v>143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79</v>
      </c>
      <c r="AC173" s="58" t="s">
        <v>144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81</v>
      </c>
      <c r="AC174" s="58" t="s">
        <v>145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83</v>
      </c>
      <c r="AC175" s="58" t="s">
        <v>146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128</v>
      </c>
      <c r="AC176" s="58" t="s">
        <v>147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73</v>
      </c>
      <c r="AC177" s="58" t="s">
        <v>148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75</v>
      </c>
      <c r="AC178" s="58" t="s">
        <v>149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73</v>
      </c>
      <c r="AC179" s="58" t="s">
        <v>150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75</v>
      </c>
      <c r="AC180" s="58" t="s">
        <v>151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73</v>
      </c>
      <c r="AC181" s="58" t="s">
        <v>152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137</v>
      </c>
      <c r="AC182" s="58" t="s">
        <v>153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75</v>
      </c>
      <c r="AC183" s="58" t="s">
        <v>154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73</v>
      </c>
      <c r="AC184" s="58" t="s">
        <v>155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75</v>
      </c>
      <c r="AC185" s="58" t="s">
        <v>156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77</v>
      </c>
      <c r="AC186" s="58" t="s">
        <v>157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79</v>
      </c>
      <c r="AC187" s="58" t="s">
        <v>158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81</v>
      </c>
      <c r="AC188" s="58" t="s">
        <v>159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83</v>
      </c>
      <c r="AC189" s="58" t="s">
        <v>160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85</v>
      </c>
      <c r="AC190" s="58" t="s">
        <v>161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87</v>
      </c>
      <c r="AC191" s="58" t="s">
        <v>162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73</v>
      </c>
      <c r="AC192" s="58" t="s">
        <v>163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75</v>
      </c>
      <c r="AC193" s="58" t="s">
        <v>164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77</v>
      </c>
      <c r="AC194" s="58" t="s">
        <v>165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79</v>
      </c>
      <c r="AC195" s="58" t="s">
        <v>166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167</v>
      </c>
      <c r="AC196" s="58" t="s">
        <v>168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137</v>
      </c>
      <c r="AC197" s="58" t="s">
        <v>169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122</v>
      </c>
      <c r="AC198" s="58" t="s">
        <v>170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120</v>
      </c>
      <c r="AC199" s="58" t="s">
        <v>171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172</v>
      </c>
      <c r="AC200" s="58" t="s">
        <v>173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174</v>
      </c>
      <c r="AC201" s="58" t="s">
        <v>175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176</v>
      </c>
      <c r="AC202" s="58" t="s">
        <v>177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81</v>
      </c>
      <c r="AC203" s="58" t="s">
        <v>178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83</v>
      </c>
      <c r="AC204" s="58" t="s">
        <v>179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85</v>
      </c>
      <c r="AC205" s="58" t="s">
        <v>180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87</v>
      </c>
      <c r="AC206" s="58" t="s">
        <v>181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131</v>
      </c>
      <c r="AC207" s="58" t="s">
        <v>182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73</v>
      </c>
      <c r="AC208" s="58" t="s">
        <v>183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75</v>
      </c>
      <c r="AC209" s="58" t="s">
        <v>184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174</v>
      </c>
      <c r="AC210" s="58" t="s">
        <v>185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176</v>
      </c>
      <c r="AC211" s="58" t="s">
        <v>186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137</v>
      </c>
      <c r="AC212" s="58" t="s">
        <v>187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188</v>
      </c>
      <c r="AC213" s="58" t="s">
        <v>189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174</v>
      </c>
      <c r="AC214" s="58" t="s">
        <v>190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137</v>
      </c>
      <c r="AC215" s="58" t="s">
        <v>191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172</v>
      </c>
      <c r="AC216" s="58" t="s">
        <v>192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137</v>
      </c>
      <c r="AC217" s="58" t="s">
        <v>193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137</v>
      </c>
      <c r="AC218" s="58" t="s">
        <v>194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A110:AI110"/>
    <mergeCell ref="A105:E109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B129:I129"/>
    <mergeCell ref="Y115:AF115"/>
    <mergeCell ref="S120:T120"/>
    <mergeCell ref="A114:L114"/>
    <mergeCell ref="N114:X114"/>
    <mergeCell ref="Y114:AF114"/>
    <mergeCell ref="V120:AH120"/>
    <mergeCell ref="K120:L120"/>
    <mergeCell ref="O120:P120"/>
    <mergeCell ref="AF107:AI107"/>
    <mergeCell ref="N105:W109"/>
    <mergeCell ref="X108:AE108"/>
    <mergeCell ref="AF108:AI108"/>
    <mergeCell ref="X109:AE109"/>
    <mergeCell ref="AF109:AI109"/>
    <mergeCell ref="A99:E103"/>
    <mergeCell ref="X106:AE106"/>
    <mergeCell ref="N111:X111"/>
    <mergeCell ref="Y111:AF111"/>
    <mergeCell ref="AF106:AI106"/>
    <mergeCell ref="X107:AE107"/>
    <mergeCell ref="F105:I109"/>
    <mergeCell ref="J105:M109"/>
    <mergeCell ref="X105:AE105"/>
    <mergeCell ref="AF105:AI105"/>
    <mergeCell ref="A112:F112"/>
    <mergeCell ref="N112:X113"/>
    <mergeCell ref="Y112:AF112"/>
    <mergeCell ref="A113:L113"/>
    <mergeCell ref="AF100:AI100"/>
    <mergeCell ref="A104:E104"/>
    <mergeCell ref="F104:I104"/>
    <mergeCell ref="J104:M104"/>
    <mergeCell ref="N104:W104"/>
    <mergeCell ref="X104:AE104"/>
    <mergeCell ref="AF104:AI104"/>
    <mergeCell ref="F99:I103"/>
    <mergeCell ref="J99:M103"/>
    <mergeCell ref="N99:W103"/>
    <mergeCell ref="AF98:AI98"/>
    <mergeCell ref="X102:AE102"/>
    <mergeCell ref="AF102:AI102"/>
    <mergeCell ref="X103:AE103"/>
    <mergeCell ref="AF103:AI103"/>
    <mergeCell ref="X101:AE101"/>
    <mergeCell ref="AF101:AI101"/>
    <mergeCell ref="X99:AE99"/>
    <mergeCell ref="AF99:AI99"/>
    <mergeCell ref="X100:AE100"/>
    <mergeCell ref="N93:W97"/>
    <mergeCell ref="X93:AE93"/>
    <mergeCell ref="X94:AE94"/>
    <mergeCell ref="X98:AE98"/>
    <mergeCell ref="X95:AE95"/>
    <mergeCell ref="X97:AE97"/>
    <mergeCell ref="AF97:AI97"/>
    <mergeCell ref="A98:E98"/>
    <mergeCell ref="F98:I98"/>
    <mergeCell ref="J98:M98"/>
    <mergeCell ref="N98:W98"/>
    <mergeCell ref="A93:E97"/>
    <mergeCell ref="AF93:AI93"/>
    <mergeCell ref="F93:I97"/>
    <mergeCell ref="J93:M97"/>
    <mergeCell ref="X89:AE89"/>
    <mergeCell ref="AF89:AI89"/>
    <mergeCell ref="X96:AE96"/>
    <mergeCell ref="AF96:AI96"/>
    <mergeCell ref="X90:AE90"/>
    <mergeCell ref="AF90:AI90"/>
    <mergeCell ref="X92:AE92"/>
    <mergeCell ref="AF92:AI92"/>
    <mergeCell ref="AF94:AI94"/>
    <mergeCell ref="AF95:AI95"/>
    <mergeCell ref="A81:E85"/>
    <mergeCell ref="F81:I85"/>
    <mergeCell ref="X91:AE91"/>
    <mergeCell ref="AF91:AI91"/>
    <mergeCell ref="A87:E91"/>
    <mergeCell ref="F87:I91"/>
    <mergeCell ref="J87:M91"/>
    <mergeCell ref="N87:W91"/>
    <mergeCell ref="X87:AE87"/>
    <mergeCell ref="AF87:AI87"/>
    <mergeCell ref="X86:AE86"/>
    <mergeCell ref="AF86:AI86"/>
    <mergeCell ref="A92:E92"/>
    <mergeCell ref="F92:I92"/>
    <mergeCell ref="J92:M92"/>
    <mergeCell ref="N92:W92"/>
    <mergeCell ref="X88:AE88"/>
    <mergeCell ref="AF88:AI88"/>
    <mergeCell ref="A86:E86"/>
    <mergeCell ref="F86:I86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85:AE85"/>
    <mergeCell ref="AF85:AI85"/>
    <mergeCell ref="J86:M86"/>
    <mergeCell ref="N86:W86"/>
    <mergeCell ref="X78:AE78"/>
    <mergeCell ref="AF78:AI78"/>
    <mergeCell ref="X79:AE79"/>
    <mergeCell ref="AF79:AI79"/>
    <mergeCell ref="X84:AE84"/>
    <mergeCell ref="AF84:AI84"/>
    <mergeCell ref="X80:AE80"/>
    <mergeCell ref="AF80:AI80"/>
    <mergeCell ref="A75:E79"/>
    <mergeCell ref="F75:I79"/>
    <mergeCell ref="X74:AE74"/>
    <mergeCell ref="AF74:AI74"/>
    <mergeCell ref="J75:M79"/>
    <mergeCell ref="N75:W79"/>
    <mergeCell ref="X76:AE76"/>
    <mergeCell ref="AF76:AI76"/>
    <mergeCell ref="X77:AE77"/>
    <mergeCell ref="AF77:AI77"/>
    <mergeCell ref="A80:E80"/>
    <mergeCell ref="F80:I80"/>
    <mergeCell ref="J80:M80"/>
    <mergeCell ref="N80:W80"/>
    <mergeCell ref="X75:AE75"/>
    <mergeCell ref="AF75:AI75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3:AE73"/>
    <mergeCell ref="AF73:AI73"/>
    <mergeCell ref="A74:E74"/>
    <mergeCell ref="F74:I74"/>
    <mergeCell ref="J74:M74"/>
    <mergeCell ref="N74:W74"/>
    <mergeCell ref="A69:E73"/>
    <mergeCell ref="F69:I73"/>
    <mergeCell ref="X72:AE72"/>
    <mergeCell ref="AF72:AI72"/>
    <mergeCell ref="X68:AE68"/>
    <mergeCell ref="AF68:AI68"/>
    <mergeCell ref="A63:E67"/>
    <mergeCell ref="F63:I67"/>
    <mergeCell ref="X62:AE62"/>
    <mergeCell ref="AF62:AI62"/>
    <mergeCell ref="X66:AE66"/>
    <mergeCell ref="AF66:AI66"/>
    <mergeCell ref="X67:AE67"/>
    <mergeCell ref="AF67:AI67"/>
    <mergeCell ref="J63:M67"/>
    <mergeCell ref="N63:W67"/>
    <mergeCell ref="X64:AE64"/>
    <mergeCell ref="AF64:AI64"/>
    <mergeCell ref="X65:AE65"/>
    <mergeCell ref="AF65:AI65"/>
    <mergeCell ref="A68:E68"/>
    <mergeCell ref="F68:I68"/>
    <mergeCell ref="J68:M68"/>
    <mergeCell ref="N68:W68"/>
    <mergeCell ref="X63:AE63"/>
    <mergeCell ref="AF63:AI63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1:AE61"/>
    <mergeCell ref="AF61:AI61"/>
    <mergeCell ref="A62:E62"/>
    <mergeCell ref="F62:I62"/>
    <mergeCell ref="J62:M62"/>
    <mergeCell ref="N62:W62"/>
    <mergeCell ref="A57:E61"/>
    <mergeCell ref="F57:I61"/>
    <mergeCell ref="X60:AE60"/>
    <mergeCell ref="AF60:AI60"/>
    <mergeCell ref="X56:AE56"/>
    <mergeCell ref="AF56:AI56"/>
    <mergeCell ref="A51:E55"/>
    <mergeCell ref="F51:I55"/>
    <mergeCell ref="X51:AE51"/>
    <mergeCell ref="AF51:AI51"/>
    <mergeCell ref="X52:AE52"/>
    <mergeCell ref="AF52:AI52"/>
    <mergeCell ref="X53:AE53"/>
    <mergeCell ref="AF53:AI53"/>
    <mergeCell ref="X54:AE54"/>
    <mergeCell ref="AF54:AI54"/>
    <mergeCell ref="A56:E56"/>
    <mergeCell ref="F56:I56"/>
    <mergeCell ref="J56:M56"/>
    <mergeCell ref="N56:W56"/>
    <mergeCell ref="A45:E49"/>
    <mergeCell ref="F45:I49"/>
    <mergeCell ref="X50:AE50"/>
    <mergeCell ref="AF50:AI50"/>
    <mergeCell ref="X49:AE49"/>
    <mergeCell ref="AF49:AI49"/>
    <mergeCell ref="A50:E50"/>
    <mergeCell ref="F50:I50"/>
    <mergeCell ref="J50:M50"/>
    <mergeCell ref="N50:W50"/>
    <mergeCell ref="J51:M55"/>
    <mergeCell ref="N51:W55"/>
    <mergeCell ref="AF43:AI43"/>
    <mergeCell ref="X45:AE45"/>
    <mergeCell ref="AF45:AI45"/>
    <mergeCell ref="J45:M49"/>
    <mergeCell ref="X55:AE55"/>
    <mergeCell ref="AF55:AI55"/>
    <mergeCell ref="AF48:AI48"/>
    <mergeCell ref="X44:AE44"/>
    <mergeCell ref="AF44:AI44"/>
    <mergeCell ref="AF46:AI46"/>
    <mergeCell ref="X47:AE47"/>
    <mergeCell ref="AF47:AI47"/>
    <mergeCell ref="X43:AE43"/>
    <mergeCell ref="N45:W49"/>
    <mergeCell ref="X46:AE46"/>
    <mergeCell ref="X48:AE48"/>
    <mergeCell ref="N44:W44"/>
    <mergeCell ref="X41:AE41"/>
    <mergeCell ref="AF41:AI41"/>
    <mergeCell ref="X42:AE42"/>
    <mergeCell ref="AF42:AI42"/>
    <mergeCell ref="X39:AE39"/>
    <mergeCell ref="AF39:AI39"/>
    <mergeCell ref="X40:AE40"/>
    <mergeCell ref="AF40:AI40"/>
    <mergeCell ref="A44:E44"/>
    <mergeCell ref="F44:I44"/>
    <mergeCell ref="J44:M44"/>
    <mergeCell ref="N39:W43"/>
    <mergeCell ref="J38:M38"/>
    <mergeCell ref="A39:E43"/>
    <mergeCell ref="F39:I43"/>
    <mergeCell ref="J39:M43"/>
    <mergeCell ref="N38:W38"/>
    <mergeCell ref="X38:AE38"/>
    <mergeCell ref="AF38:AI38"/>
    <mergeCell ref="X35:AE35"/>
    <mergeCell ref="AF35:AI35"/>
    <mergeCell ref="A36:AI36"/>
    <mergeCell ref="X37:AE37"/>
    <mergeCell ref="AF37:AI37"/>
    <mergeCell ref="A38:E38"/>
    <mergeCell ref="F38:I38"/>
    <mergeCell ref="A29:D34"/>
    <mergeCell ref="E29:H30"/>
    <mergeCell ref="I29:W29"/>
    <mergeCell ref="I30:M30"/>
    <mergeCell ref="N30:R30"/>
    <mergeCell ref="S30:W30"/>
    <mergeCell ref="E33:H33"/>
    <mergeCell ref="I33:M33"/>
    <mergeCell ref="N33:R33"/>
    <mergeCell ref="S33:W33"/>
    <mergeCell ref="A14:D28"/>
    <mergeCell ref="E28:L28"/>
    <mergeCell ref="M28:T28"/>
    <mergeCell ref="U28:AB28"/>
    <mergeCell ref="E18:L18"/>
    <mergeCell ref="M18:T18"/>
    <mergeCell ref="A35:D35"/>
    <mergeCell ref="E35:M35"/>
    <mergeCell ref="N35:R35"/>
    <mergeCell ref="S35:W35"/>
    <mergeCell ref="X30:AI34"/>
    <mergeCell ref="E31:H31"/>
    <mergeCell ref="I31:M31"/>
    <mergeCell ref="I34:M34"/>
    <mergeCell ref="N34:R34"/>
    <mergeCell ref="S34:W34"/>
    <mergeCell ref="U18:AB18"/>
    <mergeCell ref="E21:L21"/>
    <mergeCell ref="M21:T21"/>
    <mergeCell ref="U21:AB21"/>
    <mergeCell ref="E34:H34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H21:AI21"/>
    <mergeCell ref="E19:L19"/>
    <mergeCell ref="M19:T19"/>
    <mergeCell ref="U19:AB19"/>
    <mergeCell ref="AC19:AE19"/>
    <mergeCell ref="AH18:AI18"/>
    <mergeCell ref="AH20:AI20"/>
    <mergeCell ref="AF19:AG19"/>
    <mergeCell ref="AH19:AI19"/>
    <mergeCell ref="AC18:AE18"/>
    <mergeCell ref="AF18:AG18"/>
    <mergeCell ref="AC21:AE21"/>
    <mergeCell ref="AF21:AG21"/>
    <mergeCell ref="E20:L20"/>
    <mergeCell ref="AF20:AG20"/>
    <mergeCell ref="M20:T20"/>
    <mergeCell ref="U20:AB20"/>
    <mergeCell ref="AC20:AE20"/>
    <mergeCell ref="E16:L16"/>
    <mergeCell ref="M16:T16"/>
    <mergeCell ref="U16:AB16"/>
    <mergeCell ref="AC16:AE16"/>
    <mergeCell ref="AF15:AG15"/>
    <mergeCell ref="AH15:AI15"/>
    <mergeCell ref="E14:L14"/>
    <mergeCell ref="M14:T14"/>
    <mergeCell ref="AC14:AE14"/>
    <mergeCell ref="AF14:AG14"/>
    <mergeCell ref="E15:L15"/>
    <mergeCell ref="M15:T15"/>
    <mergeCell ref="U15:AB15"/>
    <mergeCell ref="AC15:AE15"/>
    <mergeCell ref="U14:AB14"/>
    <mergeCell ref="AH16:AI16"/>
    <mergeCell ref="E17:L17"/>
    <mergeCell ref="M17:T17"/>
    <mergeCell ref="U17:AB17"/>
    <mergeCell ref="AC17:AE17"/>
    <mergeCell ref="AF17:AG17"/>
    <mergeCell ref="AH17:AI17"/>
    <mergeCell ref="AF16:AG16"/>
    <mergeCell ref="AH14:AI14"/>
    <mergeCell ref="A7:D7"/>
    <mergeCell ref="E7:AI7"/>
    <mergeCell ref="X5:AB5"/>
    <mergeCell ref="AC5:AI5"/>
    <mergeCell ref="E5:J5"/>
    <mergeCell ref="K5:O5"/>
    <mergeCell ref="BA5:BH5"/>
    <mergeCell ref="A6:D6"/>
    <mergeCell ref="E6:AI6"/>
    <mergeCell ref="P5:W5"/>
    <mergeCell ref="A9:AI10"/>
    <mergeCell ref="A1:AG1"/>
    <mergeCell ref="A2:AI2"/>
    <mergeCell ref="A3:AG3"/>
    <mergeCell ref="A4:R4"/>
    <mergeCell ref="S4:AI4"/>
    <mergeCell ref="A8:D8"/>
    <mergeCell ref="E8:AI8"/>
    <mergeCell ref="A5:D5"/>
    <mergeCell ref="A11:AI11"/>
    <mergeCell ref="A12:AI12"/>
    <mergeCell ref="A13:D13"/>
    <mergeCell ref="E13:AI13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A2" sqref="A2:AI2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5.7109375" style="58" customWidth="1"/>
    <col min="34" max="35" width="5.7109375" style="20" customWidth="1"/>
    <col min="36" max="16384" width="5.140625" style="20" customWidth="1"/>
  </cols>
  <sheetData>
    <row r="1" spans="1:37" ht="3" customHeight="1" thickBo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02"/>
      <c r="AH1" s="19"/>
      <c r="AI1" s="19"/>
      <c r="AJ1" s="19"/>
      <c r="AK1" s="19"/>
    </row>
    <row r="2" spans="1:37" ht="30" customHeight="1" thickBot="1" thickTop="1">
      <c r="A2" s="113" t="s">
        <v>343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9"/>
      <c r="AK2" s="19"/>
    </row>
    <row r="3" spans="1:37" s="23" customFormat="1" ht="35.25" customHeight="1" thickBot="1" thickTop="1">
      <c r="A3" s="103" t="s">
        <v>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21" t="s">
        <v>13</v>
      </c>
      <c r="AI3" s="21">
        <f>Elenco!B6</f>
        <v>4</v>
      </c>
      <c r="AJ3" s="22"/>
      <c r="AK3" s="22"/>
    </row>
    <row r="4" spans="1:37" s="23" customFormat="1" ht="33" customHeight="1" thickBot="1" thickTop="1">
      <c r="A4" s="106" t="s">
        <v>336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 t="s">
        <v>337</v>
      </c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22"/>
      <c r="AK4" s="22"/>
    </row>
    <row r="5" spans="1:60" s="25" customFormat="1" ht="35.25" customHeight="1" thickBot="1" thickTop="1">
      <c r="A5" s="113" t="s">
        <v>14</v>
      </c>
      <c r="B5" s="113"/>
      <c r="C5" s="113"/>
      <c r="D5" s="113"/>
      <c r="E5" s="114"/>
      <c r="F5" s="114"/>
      <c r="G5" s="114"/>
      <c r="H5" s="114"/>
      <c r="I5" s="114"/>
      <c r="J5" s="114"/>
      <c r="K5" s="113" t="s">
        <v>15</v>
      </c>
      <c r="L5" s="113"/>
      <c r="M5" s="113"/>
      <c r="N5" s="113"/>
      <c r="O5" s="113"/>
      <c r="P5" s="114"/>
      <c r="Q5" s="114"/>
      <c r="R5" s="114"/>
      <c r="S5" s="114"/>
      <c r="T5" s="114"/>
      <c r="U5" s="114"/>
      <c r="V5" s="114"/>
      <c r="W5" s="114"/>
      <c r="X5" s="113" t="s">
        <v>16</v>
      </c>
      <c r="Y5" s="113"/>
      <c r="Z5" s="113"/>
      <c r="AA5" s="113"/>
      <c r="AB5" s="113"/>
      <c r="AC5" s="114" t="s">
        <v>17</v>
      </c>
      <c r="AD5" s="114"/>
      <c r="AE5" s="114"/>
      <c r="AF5" s="114"/>
      <c r="AG5" s="114"/>
      <c r="AH5" s="114"/>
      <c r="AI5" s="114"/>
      <c r="AJ5" s="24"/>
      <c r="AK5" s="24"/>
      <c r="BA5" s="140" t="s">
        <v>18</v>
      </c>
      <c r="BB5" s="140"/>
      <c r="BC5" s="140"/>
      <c r="BD5" s="140"/>
      <c r="BE5" s="140"/>
      <c r="BF5" s="140"/>
      <c r="BG5" s="140"/>
      <c r="BH5" s="140"/>
    </row>
    <row r="6" spans="1:37" s="23" customFormat="1" ht="33" customHeight="1" thickBot="1" thickTop="1">
      <c r="A6" s="113" t="s">
        <v>19</v>
      </c>
      <c r="B6" s="113"/>
      <c r="C6" s="113"/>
      <c r="D6" s="113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22"/>
      <c r="AK6" s="22"/>
    </row>
    <row r="7" spans="1:37" s="23" customFormat="1" ht="33.75" customHeight="1" thickBot="1" thickTop="1">
      <c r="A7" s="113" t="s">
        <v>20</v>
      </c>
      <c r="B7" s="113"/>
      <c r="C7" s="113"/>
      <c r="D7" s="113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22"/>
      <c r="AK7" s="22"/>
    </row>
    <row r="8" spans="1:37" s="23" customFormat="1" ht="33.75" customHeight="1" thickBot="1" thickTop="1">
      <c r="A8" s="113" t="s">
        <v>22</v>
      </c>
      <c r="B8" s="113"/>
      <c r="C8" s="113"/>
      <c r="D8" s="113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22"/>
      <c r="AK8" s="22"/>
    </row>
    <row r="9" spans="1:37" s="23" customFormat="1" ht="15" customHeight="1" thickTop="1">
      <c r="A9" s="107" t="s">
        <v>24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22"/>
      <c r="AK9" s="22"/>
    </row>
    <row r="10" spans="1:37" s="23" customFormat="1" ht="17.25" customHeight="1" thickBo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22"/>
      <c r="AK10" s="22"/>
    </row>
    <row r="11" spans="1:37" s="23" customFormat="1" ht="45" customHeight="1" thickBot="1" thickTop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22"/>
      <c r="AK11" s="22"/>
    </row>
    <row r="12" spans="1:37" s="23" customFormat="1" ht="21" customHeight="1" thickBot="1" thickTop="1">
      <c r="A12" s="103" t="s">
        <v>25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  <c r="AJ12" s="26"/>
      <c r="AK12" s="26"/>
    </row>
    <row r="13" spans="1:37" s="23" customFormat="1" ht="43.5" customHeight="1" thickBot="1" thickTop="1">
      <c r="A13" s="103" t="s">
        <v>26</v>
      </c>
      <c r="B13" s="104"/>
      <c r="C13" s="104"/>
      <c r="D13" s="105"/>
      <c r="E13" s="107" t="str">
        <f>Elenco!E6</f>
        <v>Gestione dei servizi a contatto con il pubblico: garantire la soddisfazione dell'utenza e la pronta risposta alle istanze presentate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9"/>
      <c r="AJ13" s="22"/>
      <c r="AK13" s="22"/>
    </row>
    <row r="14" spans="1:50" s="23" customFormat="1" ht="15.75" customHeight="1" thickTop="1">
      <c r="A14" s="107" t="s">
        <v>27</v>
      </c>
      <c r="B14" s="108"/>
      <c r="C14" s="108"/>
      <c r="D14" s="108"/>
      <c r="E14" s="148" t="s">
        <v>228</v>
      </c>
      <c r="F14" s="149"/>
      <c r="G14" s="149"/>
      <c r="H14" s="149"/>
      <c r="I14" s="149"/>
      <c r="J14" s="149"/>
      <c r="K14" s="149"/>
      <c r="L14" s="149"/>
      <c r="M14" s="148" t="s">
        <v>229</v>
      </c>
      <c r="N14" s="149"/>
      <c r="O14" s="149"/>
      <c r="P14" s="149"/>
      <c r="Q14" s="149"/>
      <c r="R14" s="149"/>
      <c r="S14" s="149"/>
      <c r="T14" s="149"/>
      <c r="U14" s="148" t="s">
        <v>230</v>
      </c>
      <c r="V14" s="149"/>
      <c r="W14" s="149"/>
      <c r="X14" s="149"/>
      <c r="Y14" s="149"/>
      <c r="Z14" s="149"/>
      <c r="AA14" s="149"/>
      <c r="AB14" s="149"/>
      <c r="AC14" s="148" t="s">
        <v>321</v>
      </c>
      <c r="AD14" s="149"/>
      <c r="AE14" s="175"/>
      <c r="AF14" s="148">
        <v>2022</v>
      </c>
      <c r="AG14" s="175"/>
      <c r="AH14" s="148">
        <v>2023</v>
      </c>
      <c r="AI14" s="175"/>
      <c r="AJ14" s="22"/>
      <c r="AK14" s="22"/>
      <c r="AV14" s="22"/>
      <c r="AW14" s="22"/>
      <c r="AX14" s="22"/>
    </row>
    <row r="15" spans="1:50" s="23" customFormat="1" ht="84.75" customHeight="1">
      <c r="A15" s="145"/>
      <c r="B15" s="146"/>
      <c r="C15" s="146"/>
      <c r="D15" s="147"/>
      <c r="E15" s="136" t="s">
        <v>265</v>
      </c>
      <c r="F15" s="137"/>
      <c r="G15" s="137"/>
      <c r="H15" s="137"/>
      <c r="I15" s="137"/>
      <c r="J15" s="137"/>
      <c r="K15" s="137"/>
      <c r="L15" s="137"/>
      <c r="M15" s="136" t="s">
        <v>266</v>
      </c>
      <c r="N15" s="137"/>
      <c r="O15" s="137"/>
      <c r="P15" s="137"/>
      <c r="Q15" s="137"/>
      <c r="R15" s="137"/>
      <c r="S15" s="137"/>
      <c r="T15" s="137"/>
      <c r="U15" s="136" t="s">
        <v>308</v>
      </c>
      <c r="V15" s="137"/>
      <c r="W15" s="137"/>
      <c r="X15" s="137"/>
      <c r="Y15" s="137"/>
      <c r="Z15" s="137"/>
      <c r="AA15" s="137"/>
      <c r="AB15" s="137"/>
      <c r="AC15" s="133">
        <v>0.7</v>
      </c>
      <c r="AD15" s="177"/>
      <c r="AE15" s="178"/>
      <c r="AF15" s="182"/>
      <c r="AG15" s="178"/>
      <c r="AH15" s="182"/>
      <c r="AI15" s="178"/>
      <c r="AJ15" s="22"/>
      <c r="AK15" s="22"/>
      <c r="AV15" s="22"/>
      <c r="AW15" s="22"/>
      <c r="AX15" s="22"/>
    </row>
    <row r="16" spans="1:50" s="23" customFormat="1" ht="90.75" customHeight="1">
      <c r="A16" s="145"/>
      <c r="B16" s="146"/>
      <c r="C16" s="146"/>
      <c r="D16" s="147"/>
      <c r="E16" s="136" t="s">
        <v>267</v>
      </c>
      <c r="F16" s="137"/>
      <c r="G16" s="137"/>
      <c r="H16" s="137"/>
      <c r="I16" s="137"/>
      <c r="J16" s="137"/>
      <c r="K16" s="137"/>
      <c r="L16" s="137"/>
      <c r="M16" s="136" t="s">
        <v>327</v>
      </c>
      <c r="N16" s="137"/>
      <c r="O16" s="137"/>
      <c r="P16" s="137"/>
      <c r="Q16" s="137"/>
      <c r="R16" s="137"/>
      <c r="S16" s="137"/>
      <c r="T16" s="137"/>
      <c r="U16" s="136" t="s">
        <v>330</v>
      </c>
      <c r="V16" s="137"/>
      <c r="W16" s="137"/>
      <c r="X16" s="137"/>
      <c r="Y16" s="137"/>
      <c r="Z16" s="137"/>
      <c r="AA16" s="137"/>
      <c r="AB16" s="137"/>
      <c r="AC16" s="182" t="s">
        <v>332</v>
      </c>
      <c r="AD16" s="177"/>
      <c r="AE16" s="178"/>
      <c r="AF16" s="182"/>
      <c r="AG16" s="178"/>
      <c r="AH16" s="182"/>
      <c r="AI16" s="178"/>
      <c r="AJ16" s="22"/>
      <c r="AK16" s="22"/>
      <c r="AV16" s="22"/>
      <c r="AW16" s="22"/>
      <c r="AX16" s="22"/>
    </row>
    <row r="17" spans="1:50" s="23" customFormat="1" ht="2.25" customHeight="1" hidden="1">
      <c r="A17" s="145"/>
      <c r="B17" s="146"/>
      <c r="C17" s="146"/>
      <c r="D17" s="147"/>
      <c r="E17" s="136" t="s">
        <v>268</v>
      </c>
      <c r="F17" s="137"/>
      <c r="G17" s="137"/>
      <c r="H17" s="137"/>
      <c r="I17" s="137"/>
      <c r="J17" s="137"/>
      <c r="K17" s="137"/>
      <c r="L17" s="137"/>
      <c r="M17" s="136" t="s">
        <v>269</v>
      </c>
      <c r="N17" s="137"/>
      <c r="O17" s="137"/>
      <c r="P17" s="137"/>
      <c r="Q17" s="137"/>
      <c r="R17" s="137"/>
      <c r="S17" s="137"/>
      <c r="T17" s="137"/>
      <c r="U17" s="136" t="s">
        <v>270</v>
      </c>
      <c r="V17" s="137"/>
      <c r="W17" s="137"/>
      <c r="X17" s="137"/>
      <c r="Y17" s="137"/>
      <c r="Z17" s="137"/>
      <c r="AA17" s="137"/>
      <c r="AB17" s="137"/>
      <c r="AC17" s="182" t="s">
        <v>271</v>
      </c>
      <c r="AD17" s="177"/>
      <c r="AE17" s="178"/>
      <c r="AF17" s="182"/>
      <c r="AG17" s="178"/>
      <c r="AH17" s="182"/>
      <c r="AI17" s="178"/>
      <c r="AJ17" s="22"/>
      <c r="AK17" s="22"/>
      <c r="AV17" s="22"/>
      <c r="AW17" s="22"/>
      <c r="AX17" s="22"/>
    </row>
    <row r="18" spans="1:50" s="23" customFormat="1" ht="84" customHeight="1">
      <c r="A18" s="145"/>
      <c r="B18" s="146"/>
      <c r="C18" s="146"/>
      <c r="D18" s="147"/>
      <c r="E18" s="136" t="s">
        <v>272</v>
      </c>
      <c r="F18" s="137"/>
      <c r="G18" s="137"/>
      <c r="H18" s="137"/>
      <c r="I18" s="137"/>
      <c r="J18" s="137"/>
      <c r="K18" s="137"/>
      <c r="L18" s="137"/>
      <c r="M18" s="136" t="s">
        <v>273</v>
      </c>
      <c r="N18" s="137"/>
      <c r="O18" s="137"/>
      <c r="P18" s="137"/>
      <c r="Q18" s="137"/>
      <c r="R18" s="137"/>
      <c r="S18" s="137"/>
      <c r="T18" s="137"/>
      <c r="U18" s="136" t="s">
        <v>331</v>
      </c>
      <c r="V18" s="137"/>
      <c r="W18" s="137"/>
      <c r="X18" s="137"/>
      <c r="Y18" s="137"/>
      <c r="Z18" s="137"/>
      <c r="AA18" s="137"/>
      <c r="AB18" s="137"/>
      <c r="AC18" s="182">
        <v>2</v>
      </c>
      <c r="AD18" s="177"/>
      <c r="AE18" s="178"/>
      <c r="AF18" s="182"/>
      <c r="AG18" s="178"/>
      <c r="AH18" s="182"/>
      <c r="AI18" s="178"/>
      <c r="AJ18" s="22"/>
      <c r="AK18" s="22"/>
      <c r="AV18" s="22"/>
      <c r="AW18" s="22"/>
      <c r="AX18" s="22"/>
    </row>
    <row r="19" spans="1:50" s="23" customFormat="1" ht="49.5" customHeight="1" hidden="1">
      <c r="A19" s="145"/>
      <c r="B19" s="146"/>
      <c r="C19" s="146"/>
      <c r="D19" s="147"/>
      <c r="E19" s="136" t="s">
        <v>274</v>
      </c>
      <c r="F19" s="137"/>
      <c r="G19" s="137"/>
      <c r="H19" s="137"/>
      <c r="I19" s="137"/>
      <c r="J19" s="137"/>
      <c r="K19" s="137"/>
      <c r="L19" s="137"/>
      <c r="M19" s="136" t="s">
        <v>275</v>
      </c>
      <c r="N19" s="137"/>
      <c r="O19" s="137"/>
      <c r="P19" s="137"/>
      <c r="Q19" s="137"/>
      <c r="R19" s="137"/>
      <c r="S19" s="137"/>
      <c r="T19" s="137"/>
      <c r="U19" s="136" t="s">
        <v>276</v>
      </c>
      <c r="V19" s="137"/>
      <c r="W19" s="137"/>
      <c r="X19" s="137"/>
      <c r="Y19" s="137"/>
      <c r="Z19" s="137"/>
      <c r="AA19" s="137"/>
      <c r="AB19" s="137"/>
      <c r="AC19" s="133">
        <v>0.1</v>
      </c>
      <c r="AD19" s="177"/>
      <c r="AE19" s="178"/>
      <c r="AF19" s="182"/>
      <c r="AG19" s="178"/>
      <c r="AH19" s="182"/>
      <c r="AI19" s="178"/>
      <c r="AJ19" s="22"/>
      <c r="AK19" s="22"/>
      <c r="AV19" s="22"/>
      <c r="AW19" s="22"/>
      <c r="AX19" s="22"/>
    </row>
    <row r="20" spans="1:50" s="23" customFormat="1" ht="62.25" customHeight="1" thickBot="1">
      <c r="A20" s="145"/>
      <c r="B20" s="146"/>
      <c r="C20" s="146"/>
      <c r="D20" s="147"/>
      <c r="E20" s="136" t="s">
        <v>277</v>
      </c>
      <c r="F20" s="137"/>
      <c r="G20" s="137"/>
      <c r="H20" s="137"/>
      <c r="I20" s="137"/>
      <c r="J20" s="137"/>
      <c r="K20" s="137"/>
      <c r="L20" s="137"/>
      <c r="M20" s="136" t="s">
        <v>329</v>
      </c>
      <c r="N20" s="137"/>
      <c r="O20" s="137"/>
      <c r="P20" s="137"/>
      <c r="Q20" s="137"/>
      <c r="R20" s="137"/>
      <c r="S20" s="137"/>
      <c r="T20" s="137"/>
      <c r="U20" s="136" t="s">
        <v>328</v>
      </c>
      <c r="V20" s="137"/>
      <c r="W20" s="137"/>
      <c r="X20" s="137"/>
      <c r="Y20" s="137"/>
      <c r="Z20" s="137"/>
      <c r="AA20" s="137"/>
      <c r="AB20" s="137"/>
      <c r="AC20" s="182" t="s">
        <v>278</v>
      </c>
      <c r="AD20" s="177"/>
      <c r="AE20" s="178"/>
      <c r="AF20" s="182"/>
      <c r="AG20" s="178"/>
      <c r="AH20" s="182"/>
      <c r="AI20" s="178"/>
      <c r="AJ20" s="22"/>
      <c r="AK20" s="22"/>
      <c r="AV20" s="22"/>
      <c r="AW20" s="22"/>
      <c r="AX20" s="22"/>
    </row>
    <row r="21" spans="1:50" s="23" customFormat="1" ht="15.75" hidden="1">
      <c r="A21" s="145"/>
      <c r="B21" s="146"/>
      <c r="C21" s="146"/>
      <c r="D21" s="147"/>
      <c r="E21" s="136"/>
      <c r="F21" s="137"/>
      <c r="G21" s="137"/>
      <c r="H21" s="137"/>
      <c r="I21" s="137"/>
      <c r="J21" s="137"/>
      <c r="K21" s="137"/>
      <c r="L21" s="137"/>
      <c r="M21" s="136"/>
      <c r="N21" s="137"/>
      <c r="O21" s="137"/>
      <c r="P21" s="137"/>
      <c r="Q21" s="137"/>
      <c r="R21" s="137"/>
      <c r="S21" s="137"/>
      <c r="T21" s="137"/>
      <c r="U21" s="136"/>
      <c r="V21" s="137"/>
      <c r="W21" s="137"/>
      <c r="X21" s="137"/>
      <c r="Y21" s="137"/>
      <c r="Z21" s="137"/>
      <c r="AA21" s="137"/>
      <c r="AB21" s="137"/>
      <c r="AC21" s="182"/>
      <c r="AD21" s="177"/>
      <c r="AE21" s="178"/>
      <c r="AF21" s="182"/>
      <c r="AG21" s="178"/>
      <c r="AH21" s="182"/>
      <c r="AI21" s="178"/>
      <c r="AJ21" s="22"/>
      <c r="AK21" s="22"/>
      <c r="AV21" s="22"/>
      <c r="AW21" s="22"/>
      <c r="AX21" s="22"/>
    </row>
    <row r="22" spans="1:50" s="23" customFormat="1" ht="15.75" hidden="1">
      <c r="A22" s="145"/>
      <c r="B22" s="146"/>
      <c r="C22" s="146"/>
      <c r="D22" s="147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45"/>
      <c r="B23" s="146"/>
      <c r="C23" s="146"/>
      <c r="D23" s="147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45"/>
      <c r="B24" s="146"/>
      <c r="C24" s="146"/>
      <c r="D24" s="147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45"/>
      <c r="B25" s="146"/>
      <c r="C25" s="146"/>
      <c r="D25" s="147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45"/>
      <c r="B26" s="146"/>
      <c r="C26" s="146"/>
      <c r="D26" s="147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 hidden="1">
      <c r="A27" s="145"/>
      <c r="B27" s="146"/>
      <c r="C27" s="146"/>
      <c r="D27" s="147"/>
      <c r="E27" s="100"/>
      <c r="F27" s="101"/>
      <c r="G27" s="101"/>
      <c r="H27" s="101"/>
      <c r="I27" s="101"/>
      <c r="J27" s="101"/>
      <c r="K27" s="101"/>
      <c r="L27" s="101"/>
      <c r="M27" s="100"/>
      <c r="N27" s="101"/>
      <c r="O27" s="101"/>
      <c r="P27" s="101"/>
      <c r="Q27" s="101"/>
      <c r="R27" s="101"/>
      <c r="S27" s="101"/>
      <c r="T27" s="101"/>
      <c r="U27" s="100"/>
      <c r="V27" s="101"/>
      <c r="W27" s="101"/>
      <c r="X27" s="101"/>
      <c r="Y27" s="101"/>
      <c r="Z27" s="101"/>
      <c r="AA27" s="101"/>
      <c r="AB27" s="101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10"/>
      <c r="B28" s="111"/>
      <c r="C28" s="111"/>
      <c r="D28" s="112"/>
      <c r="E28" s="136"/>
      <c r="F28" s="137"/>
      <c r="G28" s="137"/>
      <c r="H28" s="137"/>
      <c r="I28" s="137"/>
      <c r="J28" s="137"/>
      <c r="K28" s="137"/>
      <c r="L28" s="137"/>
      <c r="M28" s="136"/>
      <c r="N28" s="137"/>
      <c r="O28" s="137"/>
      <c r="P28" s="137"/>
      <c r="Q28" s="137"/>
      <c r="R28" s="137"/>
      <c r="S28" s="137"/>
      <c r="T28" s="137"/>
      <c r="U28" s="136"/>
      <c r="V28" s="137"/>
      <c r="W28" s="137"/>
      <c r="X28" s="137"/>
      <c r="Y28" s="137"/>
      <c r="Z28" s="137"/>
      <c r="AA28" s="137"/>
      <c r="AB28" s="137"/>
      <c r="AC28" s="182"/>
      <c r="AD28" s="177"/>
      <c r="AE28" s="178"/>
      <c r="AF28" s="182"/>
      <c r="AG28" s="178"/>
      <c r="AH28" s="182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3" t="s">
        <v>28</v>
      </c>
      <c r="B29" s="113"/>
      <c r="C29" s="113"/>
      <c r="D29" s="113"/>
      <c r="E29" s="113" t="s">
        <v>29</v>
      </c>
      <c r="F29" s="113"/>
      <c r="G29" s="113"/>
      <c r="H29" s="113"/>
      <c r="I29" s="103" t="s">
        <v>30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X29" s="113" t="s">
        <v>31</v>
      </c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22"/>
      <c r="AK29" s="22"/>
    </row>
    <row r="30" spans="1:37" s="23" customFormat="1" ht="15.75" customHeight="1" thickBot="1" thickTop="1">
      <c r="A30" s="113"/>
      <c r="B30" s="113"/>
      <c r="C30" s="113"/>
      <c r="D30" s="113"/>
      <c r="E30" s="113"/>
      <c r="F30" s="113"/>
      <c r="G30" s="113"/>
      <c r="H30" s="113"/>
      <c r="I30" s="103" t="s">
        <v>32</v>
      </c>
      <c r="J30" s="104"/>
      <c r="K30" s="104"/>
      <c r="L30" s="104"/>
      <c r="M30" s="105"/>
      <c r="N30" s="103" t="s">
        <v>33</v>
      </c>
      <c r="O30" s="104"/>
      <c r="P30" s="104"/>
      <c r="Q30" s="104"/>
      <c r="R30" s="105"/>
      <c r="S30" s="103" t="s">
        <v>34</v>
      </c>
      <c r="T30" s="104"/>
      <c r="U30" s="104"/>
      <c r="V30" s="104"/>
      <c r="W30" s="105"/>
      <c r="X30" s="153">
        <f>IF(I31="X",5)+IF(I32="X",5)+IF(I33="X",5)+IF(I34="X",1)+IF(N31="X",3)+IF(N32="X",3)+IF(N33="X",3)+IF(N34="X",3)+IF(S31="X",1)+IF(S32="X",1)+IF(S33="X",1)+IF(S34="X",5)</f>
        <v>18</v>
      </c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5"/>
      <c r="AJ30" s="22"/>
      <c r="AK30" s="22"/>
    </row>
    <row r="31" spans="1:37" s="23" customFormat="1" ht="18.75" customHeight="1" thickBot="1" thickTop="1">
      <c r="A31" s="113"/>
      <c r="B31" s="113"/>
      <c r="C31" s="113"/>
      <c r="D31" s="113"/>
      <c r="E31" s="113" t="s">
        <v>35</v>
      </c>
      <c r="F31" s="113"/>
      <c r="G31" s="113"/>
      <c r="H31" s="113"/>
      <c r="I31" s="142" t="s">
        <v>325</v>
      </c>
      <c r="J31" s="143"/>
      <c r="K31" s="143"/>
      <c r="L31" s="143"/>
      <c r="M31" s="144"/>
      <c r="N31" s="142"/>
      <c r="O31" s="143"/>
      <c r="P31" s="143"/>
      <c r="Q31" s="143"/>
      <c r="R31" s="144"/>
      <c r="S31" s="142"/>
      <c r="T31" s="143"/>
      <c r="U31" s="143"/>
      <c r="V31" s="143"/>
      <c r="W31" s="144"/>
      <c r="X31" s="156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22"/>
      <c r="AK31" s="22"/>
    </row>
    <row r="32" spans="1:37" s="23" customFormat="1" ht="17.25" customHeight="1" thickBot="1" thickTop="1">
      <c r="A32" s="113"/>
      <c r="B32" s="113"/>
      <c r="C32" s="113"/>
      <c r="D32" s="113"/>
      <c r="E32" s="113" t="s">
        <v>36</v>
      </c>
      <c r="F32" s="113"/>
      <c r="G32" s="113"/>
      <c r="H32" s="113"/>
      <c r="I32" s="142" t="s">
        <v>325</v>
      </c>
      <c r="J32" s="143"/>
      <c r="K32" s="143"/>
      <c r="L32" s="143"/>
      <c r="M32" s="144"/>
      <c r="N32" s="142"/>
      <c r="O32" s="143"/>
      <c r="P32" s="143"/>
      <c r="Q32" s="143"/>
      <c r="R32" s="144"/>
      <c r="S32" s="142"/>
      <c r="T32" s="143"/>
      <c r="U32" s="143"/>
      <c r="V32" s="143"/>
      <c r="W32" s="144"/>
      <c r="X32" s="156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22"/>
      <c r="AK32" s="22"/>
    </row>
    <row r="33" spans="1:37" s="23" customFormat="1" ht="20.25" customHeight="1" thickBot="1" thickTop="1">
      <c r="A33" s="113"/>
      <c r="B33" s="113"/>
      <c r="C33" s="113"/>
      <c r="D33" s="113"/>
      <c r="E33" s="113" t="s">
        <v>37</v>
      </c>
      <c r="F33" s="113"/>
      <c r="G33" s="113"/>
      <c r="H33" s="113"/>
      <c r="I33" s="142" t="s">
        <v>325</v>
      </c>
      <c r="J33" s="143"/>
      <c r="K33" s="143"/>
      <c r="L33" s="143"/>
      <c r="M33" s="144"/>
      <c r="N33" s="142"/>
      <c r="O33" s="143"/>
      <c r="P33" s="143"/>
      <c r="Q33" s="143"/>
      <c r="R33" s="144"/>
      <c r="S33" s="142"/>
      <c r="T33" s="143"/>
      <c r="U33" s="143"/>
      <c r="V33" s="143"/>
      <c r="W33" s="144"/>
      <c r="X33" s="156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8"/>
      <c r="AJ33" s="22"/>
      <c r="AK33" s="22"/>
    </row>
    <row r="34" spans="1:37" s="23" customFormat="1" ht="17.25" customHeight="1" thickBot="1" thickTop="1">
      <c r="A34" s="113"/>
      <c r="B34" s="113"/>
      <c r="C34" s="113"/>
      <c r="D34" s="113"/>
      <c r="E34" s="113" t="s">
        <v>38</v>
      </c>
      <c r="F34" s="113"/>
      <c r="G34" s="113"/>
      <c r="H34" s="113"/>
      <c r="I34" s="142"/>
      <c r="J34" s="143"/>
      <c r="K34" s="143"/>
      <c r="L34" s="143"/>
      <c r="M34" s="144"/>
      <c r="N34" s="142" t="s">
        <v>325</v>
      </c>
      <c r="O34" s="143"/>
      <c r="P34" s="143"/>
      <c r="Q34" s="143"/>
      <c r="R34" s="144"/>
      <c r="S34" s="142"/>
      <c r="T34" s="143"/>
      <c r="U34" s="143"/>
      <c r="V34" s="143"/>
      <c r="W34" s="144"/>
      <c r="X34" s="15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22"/>
      <c r="AK34" s="22"/>
    </row>
    <row r="35" spans="1:37" s="28" customFormat="1" ht="45.75" customHeight="1" thickBot="1" thickTop="1">
      <c r="A35" s="150" t="s">
        <v>39</v>
      </c>
      <c r="B35" s="150"/>
      <c r="C35" s="150"/>
      <c r="D35" s="150"/>
      <c r="E35" s="152"/>
      <c r="F35" s="152"/>
      <c r="G35" s="152"/>
      <c r="H35" s="152"/>
      <c r="I35" s="152"/>
      <c r="J35" s="152"/>
      <c r="K35" s="152"/>
      <c r="L35" s="152"/>
      <c r="M35" s="152"/>
      <c r="N35" s="150" t="s">
        <v>40</v>
      </c>
      <c r="O35" s="150"/>
      <c r="P35" s="150"/>
      <c r="Q35" s="150"/>
      <c r="R35" s="150"/>
      <c r="S35" s="152"/>
      <c r="T35" s="152"/>
      <c r="U35" s="152"/>
      <c r="V35" s="152"/>
      <c r="W35" s="152"/>
      <c r="X35" s="150" t="s">
        <v>41</v>
      </c>
      <c r="Y35" s="150"/>
      <c r="Z35" s="150"/>
      <c r="AA35" s="150"/>
      <c r="AB35" s="150"/>
      <c r="AC35" s="150"/>
      <c r="AD35" s="150"/>
      <c r="AE35" s="150"/>
      <c r="AF35" s="151" t="e">
        <f>S35/E35</f>
        <v>#DIV/0!</v>
      </c>
      <c r="AG35" s="151"/>
      <c r="AH35" s="151"/>
      <c r="AI35" s="151"/>
      <c r="AJ35" s="27"/>
      <c r="AK35" s="27"/>
    </row>
    <row r="36" spans="1:37" ht="22.5" customHeight="1" thickBot="1" thickTop="1">
      <c r="A36" s="113" t="s">
        <v>42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29"/>
      <c r="AK36" s="19"/>
    </row>
    <row r="37" spans="1:37" ht="30" customHeight="1" thickBot="1" thickTop="1">
      <c r="A37" s="30" t="s">
        <v>43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03" t="s">
        <v>44</v>
      </c>
      <c r="Y37" s="104"/>
      <c r="Z37" s="104"/>
      <c r="AA37" s="104"/>
      <c r="AB37" s="104"/>
      <c r="AC37" s="104"/>
      <c r="AD37" s="104"/>
      <c r="AE37" s="104"/>
      <c r="AF37" s="103" t="s">
        <v>45</v>
      </c>
      <c r="AG37" s="104"/>
      <c r="AH37" s="104"/>
      <c r="AI37" s="105"/>
      <c r="AJ37" s="19"/>
      <c r="AK37" s="19"/>
    </row>
    <row r="38" spans="1:37" ht="31.5" customHeight="1" thickBot="1" thickTop="1">
      <c r="A38" s="113" t="s">
        <v>46</v>
      </c>
      <c r="B38" s="113"/>
      <c r="C38" s="113"/>
      <c r="D38" s="113"/>
      <c r="E38" s="113"/>
      <c r="F38" s="113" t="s">
        <v>47</v>
      </c>
      <c r="G38" s="113"/>
      <c r="H38" s="113"/>
      <c r="I38" s="113"/>
      <c r="J38" s="113" t="s">
        <v>48</v>
      </c>
      <c r="K38" s="113"/>
      <c r="L38" s="113"/>
      <c r="M38" s="113"/>
      <c r="N38" s="113" t="s">
        <v>49</v>
      </c>
      <c r="O38" s="113"/>
      <c r="P38" s="113"/>
      <c r="Q38" s="113"/>
      <c r="R38" s="113"/>
      <c r="S38" s="113"/>
      <c r="T38" s="113"/>
      <c r="U38" s="113"/>
      <c r="V38" s="113"/>
      <c r="W38" s="113"/>
      <c r="X38" s="113" t="s">
        <v>50</v>
      </c>
      <c r="Y38" s="113"/>
      <c r="Z38" s="113"/>
      <c r="AA38" s="113"/>
      <c r="AB38" s="113"/>
      <c r="AC38" s="113"/>
      <c r="AD38" s="113"/>
      <c r="AE38" s="113"/>
      <c r="AF38" s="113" t="s">
        <v>51</v>
      </c>
      <c r="AG38" s="113"/>
      <c r="AH38" s="113"/>
      <c r="AI38" s="113"/>
      <c r="AJ38" s="19"/>
      <c r="AK38" s="19"/>
    </row>
    <row r="39" spans="1:37" ht="16.5" thickBot="1" thickTop="1">
      <c r="A39" s="162">
        <v>1</v>
      </c>
      <c r="B39" s="162"/>
      <c r="C39" s="162"/>
      <c r="D39" s="162"/>
      <c r="E39" s="162"/>
      <c r="F39" s="163"/>
      <c r="G39" s="163"/>
      <c r="H39" s="163"/>
      <c r="I39" s="163"/>
      <c r="J39" s="162">
        <f>F39*$X$30</f>
        <v>0</v>
      </c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9"/>
      <c r="AK39" s="19"/>
    </row>
    <row r="40" spans="1:37" ht="16.5" thickBot="1" thickTop="1">
      <c r="A40" s="162"/>
      <c r="B40" s="162"/>
      <c r="C40" s="162"/>
      <c r="D40" s="162"/>
      <c r="E40" s="162"/>
      <c r="F40" s="163"/>
      <c r="G40" s="163"/>
      <c r="H40" s="163"/>
      <c r="I40" s="163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9"/>
      <c r="AK40" s="19"/>
    </row>
    <row r="41" spans="1:37" ht="16.5" thickBot="1" thickTop="1">
      <c r="A41" s="162"/>
      <c r="B41" s="162"/>
      <c r="C41" s="162"/>
      <c r="D41" s="162"/>
      <c r="E41" s="162"/>
      <c r="F41" s="163"/>
      <c r="G41" s="163"/>
      <c r="H41" s="163"/>
      <c r="I41" s="163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9"/>
      <c r="AK41" s="19"/>
    </row>
    <row r="42" spans="1:37" ht="16.5" thickBot="1" thickTop="1">
      <c r="A42" s="162"/>
      <c r="B42" s="162"/>
      <c r="C42" s="162"/>
      <c r="D42" s="162"/>
      <c r="E42" s="162"/>
      <c r="F42" s="163"/>
      <c r="G42" s="163"/>
      <c r="H42" s="163"/>
      <c r="I42" s="163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9"/>
      <c r="AK42" s="19"/>
    </row>
    <row r="43" spans="1:37" ht="16.5" thickBot="1" thickTop="1">
      <c r="A43" s="162"/>
      <c r="B43" s="162"/>
      <c r="C43" s="162"/>
      <c r="D43" s="162"/>
      <c r="E43" s="162"/>
      <c r="F43" s="163"/>
      <c r="G43" s="163"/>
      <c r="H43" s="163"/>
      <c r="I43" s="163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9"/>
      <c r="AK43" s="19"/>
    </row>
    <row r="44" spans="1:37" ht="31.5" customHeight="1" thickBot="1" thickTop="1">
      <c r="A44" s="113" t="s">
        <v>46</v>
      </c>
      <c r="B44" s="113"/>
      <c r="C44" s="113"/>
      <c r="D44" s="113"/>
      <c r="E44" s="113"/>
      <c r="F44" s="113" t="s">
        <v>47</v>
      </c>
      <c r="G44" s="113"/>
      <c r="H44" s="113"/>
      <c r="I44" s="113"/>
      <c r="J44" s="113" t="s">
        <v>48</v>
      </c>
      <c r="K44" s="113"/>
      <c r="L44" s="113"/>
      <c r="M44" s="113"/>
      <c r="N44" s="113" t="s">
        <v>49</v>
      </c>
      <c r="O44" s="113"/>
      <c r="P44" s="113"/>
      <c r="Q44" s="113"/>
      <c r="R44" s="113"/>
      <c r="S44" s="113"/>
      <c r="T44" s="113"/>
      <c r="U44" s="113"/>
      <c r="V44" s="113"/>
      <c r="W44" s="113"/>
      <c r="X44" s="113" t="s">
        <v>50</v>
      </c>
      <c r="Y44" s="113"/>
      <c r="Z44" s="113"/>
      <c r="AA44" s="113"/>
      <c r="AB44" s="113"/>
      <c r="AC44" s="113"/>
      <c r="AD44" s="113"/>
      <c r="AE44" s="113"/>
      <c r="AF44" s="113" t="s">
        <v>51</v>
      </c>
      <c r="AG44" s="113"/>
      <c r="AH44" s="113"/>
      <c r="AI44" s="113"/>
      <c r="AJ44" s="19"/>
      <c r="AK44" s="19"/>
    </row>
    <row r="45" spans="1:37" ht="16.5" thickBot="1" thickTop="1">
      <c r="A45" s="162">
        <v>2</v>
      </c>
      <c r="B45" s="162"/>
      <c r="C45" s="162"/>
      <c r="D45" s="162"/>
      <c r="E45" s="162"/>
      <c r="F45" s="163"/>
      <c r="G45" s="163"/>
      <c r="H45" s="163"/>
      <c r="I45" s="163"/>
      <c r="J45" s="162">
        <f>F45*$X$30</f>
        <v>0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9"/>
      <c r="AK45" s="19"/>
    </row>
    <row r="46" spans="1:37" ht="16.5" thickBot="1" thickTop="1">
      <c r="A46" s="162"/>
      <c r="B46" s="162"/>
      <c r="C46" s="162"/>
      <c r="D46" s="162"/>
      <c r="E46" s="162"/>
      <c r="F46" s="163"/>
      <c r="G46" s="163"/>
      <c r="H46" s="163"/>
      <c r="I46" s="163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9"/>
      <c r="AK46" s="19"/>
    </row>
    <row r="47" spans="1:37" ht="16.5" thickBot="1" thickTop="1">
      <c r="A47" s="162"/>
      <c r="B47" s="162"/>
      <c r="C47" s="162"/>
      <c r="D47" s="162"/>
      <c r="E47" s="162"/>
      <c r="F47" s="163"/>
      <c r="G47" s="163"/>
      <c r="H47" s="163"/>
      <c r="I47" s="163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9"/>
      <c r="AK47" s="19"/>
    </row>
    <row r="48" spans="1:37" ht="16.5" thickBot="1" thickTop="1">
      <c r="A48" s="162"/>
      <c r="B48" s="162"/>
      <c r="C48" s="162"/>
      <c r="D48" s="162"/>
      <c r="E48" s="162"/>
      <c r="F48" s="163"/>
      <c r="G48" s="163"/>
      <c r="H48" s="163"/>
      <c r="I48" s="163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9"/>
      <c r="AK48" s="19"/>
    </row>
    <row r="49" spans="1:37" ht="16.5" thickBot="1" thickTop="1">
      <c r="A49" s="162"/>
      <c r="B49" s="162"/>
      <c r="C49" s="162"/>
      <c r="D49" s="162"/>
      <c r="E49" s="162"/>
      <c r="F49" s="163"/>
      <c r="G49" s="163"/>
      <c r="H49" s="163"/>
      <c r="I49" s="163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9"/>
      <c r="AK49" s="19"/>
    </row>
    <row r="50" spans="1:37" ht="31.5" customHeight="1" thickBot="1" thickTop="1">
      <c r="A50" s="113" t="s">
        <v>46</v>
      </c>
      <c r="B50" s="113"/>
      <c r="C50" s="113"/>
      <c r="D50" s="113"/>
      <c r="E50" s="113"/>
      <c r="F50" s="113" t="s">
        <v>47</v>
      </c>
      <c r="G50" s="113"/>
      <c r="H50" s="113"/>
      <c r="I50" s="113"/>
      <c r="J50" s="113" t="s">
        <v>48</v>
      </c>
      <c r="K50" s="113"/>
      <c r="L50" s="113"/>
      <c r="M50" s="113"/>
      <c r="N50" s="113" t="s">
        <v>49</v>
      </c>
      <c r="O50" s="113"/>
      <c r="P50" s="113"/>
      <c r="Q50" s="113"/>
      <c r="R50" s="113"/>
      <c r="S50" s="113"/>
      <c r="T50" s="113"/>
      <c r="U50" s="113"/>
      <c r="V50" s="113"/>
      <c r="W50" s="113"/>
      <c r="X50" s="113" t="s">
        <v>50</v>
      </c>
      <c r="Y50" s="113"/>
      <c r="Z50" s="113"/>
      <c r="AA50" s="113"/>
      <c r="AB50" s="113"/>
      <c r="AC50" s="113"/>
      <c r="AD50" s="113"/>
      <c r="AE50" s="113"/>
      <c r="AF50" s="113" t="s">
        <v>51</v>
      </c>
      <c r="AG50" s="113"/>
      <c r="AH50" s="113"/>
      <c r="AI50" s="113"/>
      <c r="AJ50" s="19"/>
      <c r="AK50" s="19"/>
    </row>
    <row r="51" spans="1:37" ht="16.5" thickBot="1" thickTop="1">
      <c r="A51" s="162">
        <v>3</v>
      </c>
      <c r="B51" s="162"/>
      <c r="C51" s="162"/>
      <c r="D51" s="162"/>
      <c r="E51" s="162"/>
      <c r="F51" s="163"/>
      <c r="G51" s="163"/>
      <c r="H51" s="163"/>
      <c r="I51" s="163"/>
      <c r="J51" s="162">
        <f>F51*$X$30</f>
        <v>0</v>
      </c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9"/>
      <c r="AK51" s="19"/>
    </row>
    <row r="52" spans="1:37" ht="16.5" thickBot="1" thickTop="1">
      <c r="A52" s="162"/>
      <c r="B52" s="162"/>
      <c r="C52" s="162"/>
      <c r="D52" s="162"/>
      <c r="E52" s="162"/>
      <c r="F52" s="163"/>
      <c r="G52" s="163"/>
      <c r="H52" s="163"/>
      <c r="I52" s="163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9"/>
      <c r="AK52" s="19"/>
    </row>
    <row r="53" spans="1:37" ht="16.5" thickBot="1" thickTop="1">
      <c r="A53" s="162"/>
      <c r="B53" s="162"/>
      <c r="C53" s="162"/>
      <c r="D53" s="162"/>
      <c r="E53" s="162"/>
      <c r="F53" s="163"/>
      <c r="G53" s="163"/>
      <c r="H53" s="163"/>
      <c r="I53" s="163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9"/>
      <c r="AK53" s="19"/>
    </row>
    <row r="54" spans="1:37" ht="16.5" thickBot="1" thickTop="1">
      <c r="A54" s="162"/>
      <c r="B54" s="162"/>
      <c r="C54" s="162"/>
      <c r="D54" s="162"/>
      <c r="E54" s="162"/>
      <c r="F54" s="163"/>
      <c r="G54" s="163"/>
      <c r="H54" s="163"/>
      <c r="I54" s="163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9"/>
      <c r="AK54" s="19"/>
    </row>
    <row r="55" spans="1:37" ht="16.5" thickBot="1" thickTop="1">
      <c r="A55" s="162"/>
      <c r="B55" s="162"/>
      <c r="C55" s="162"/>
      <c r="D55" s="162"/>
      <c r="E55" s="162"/>
      <c r="F55" s="163"/>
      <c r="G55" s="163"/>
      <c r="H55" s="163"/>
      <c r="I55" s="163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9"/>
      <c r="AK55" s="19"/>
    </row>
    <row r="56" spans="1:37" ht="31.5" customHeight="1" thickBot="1" thickTop="1">
      <c r="A56" s="113" t="s">
        <v>46</v>
      </c>
      <c r="B56" s="113"/>
      <c r="C56" s="113"/>
      <c r="D56" s="113"/>
      <c r="E56" s="113"/>
      <c r="F56" s="113" t="s">
        <v>47</v>
      </c>
      <c r="G56" s="113"/>
      <c r="H56" s="113"/>
      <c r="I56" s="113"/>
      <c r="J56" s="113" t="s">
        <v>48</v>
      </c>
      <c r="K56" s="113"/>
      <c r="L56" s="113"/>
      <c r="M56" s="113"/>
      <c r="N56" s="113" t="s">
        <v>49</v>
      </c>
      <c r="O56" s="113"/>
      <c r="P56" s="113"/>
      <c r="Q56" s="113"/>
      <c r="R56" s="113"/>
      <c r="S56" s="113"/>
      <c r="T56" s="113"/>
      <c r="U56" s="113"/>
      <c r="V56" s="113"/>
      <c r="W56" s="113"/>
      <c r="X56" s="113" t="s">
        <v>50</v>
      </c>
      <c r="Y56" s="113"/>
      <c r="Z56" s="113"/>
      <c r="AA56" s="113"/>
      <c r="AB56" s="113"/>
      <c r="AC56" s="113"/>
      <c r="AD56" s="113"/>
      <c r="AE56" s="113"/>
      <c r="AF56" s="113" t="s">
        <v>51</v>
      </c>
      <c r="AG56" s="113"/>
      <c r="AH56" s="113"/>
      <c r="AI56" s="113"/>
      <c r="AJ56" s="19"/>
      <c r="AK56" s="19"/>
    </row>
    <row r="57" spans="1:37" ht="16.5" thickBot="1" thickTop="1">
      <c r="A57" s="162">
        <v>4</v>
      </c>
      <c r="B57" s="162"/>
      <c r="C57" s="162"/>
      <c r="D57" s="162"/>
      <c r="E57" s="162"/>
      <c r="F57" s="163"/>
      <c r="G57" s="163"/>
      <c r="H57" s="163"/>
      <c r="I57" s="163"/>
      <c r="J57" s="162">
        <f>F57*$X$30</f>
        <v>0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9"/>
      <c r="AK57" s="19"/>
    </row>
    <row r="58" spans="1:37" ht="16.5" thickBot="1" thickTop="1">
      <c r="A58" s="162"/>
      <c r="B58" s="162"/>
      <c r="C58" s="162"/>
      <c r="D58" s="162"/>
      <c r="E58" s="162"/>
      <c r="F58" s="163"/>
      <c r="G58" s="163"/>
      <c r="H58" s="163"/>
      <c r="I58" s="163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9"/>
      <c r="AK58" s="19"/>
    </row>
    <row r="59" spans="1:37" ht="16.5" thickBot="1" thickTop="1">
      <c r="A59" s="162"/>
      <c r="B59" s="162"/>
      <c r="C59" s="162"/>
      <c r="D59" s="162"/>
      <c r="E59" s="162"/>
      <c r="F59" s="163"/>
      <c r="G59" s="163"/>
      <c r="H59" s="163"/>
      <c r="I59" s="163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9"/>
      <c r="AK59" s="19"/>
    </row>
    <row r="60" spans="1:37" ht="16.5" thickBot="1" thickTop="1">
      <c r="A60" s="162"/>
      <c r="B60" s="162"/>
      <c r="C60" s="162"/>
      <c r="D60" s="162"/>
      <c r="E60" s="162"/>
      <c r="F60" s="163"/>
      <c r="G60" s="163"/>
      <c r="H60" s="163"/>
      <c r="I60" s="163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9"/>
      <c r="AK60" s="19"/>
    </row>
    <row r="61" spans="1:37" ht="16.5" thickBot="1" thickTop="1">
      <c r="A61" s="162"/>
      <c r="B61" s="162"/>
      <c r="C61" s="162"/>
      <c r="D61" s="162"/>
      <c r="E61" s="162"/>
      <c r="F61" s="163"/>
      <c r="G61" s="163"/>
      <c r="H61" s="163"/>
      <c r="I61" s="163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9"/>
      <c r="AK61" s="19"/>
    </row>
    <row r="62" spans="1:37" ht="31.5" customHeight="1" thickBot="1" thickTop="1">
      <c r="A62" s="113" t="s">
        <v>46</v>
      </c>
      <c r="B62" s="113"/>
      <c r="C62" s="113"/>
      <c r="D62" s="113"/>
      <c r="E62" s="113"/>
      <c r="F62" s="113" t="s">
        <v>47</v>
      </c>
      <c r="G62" s="113"/>
      <c r="H62" s="113"/>
      <c r="I62" s="113"/>
      <c r="J62" s="113" t="s">
        <v>48</v>
      </c>
      <c r="K62" s="113"/>
      <c r="L62" s="113"/>
      <c r="M62" s="113"/>
      <c r="N62" s="113" t="s">
        <v>49</v>
      </c>
      <c r="O62" s="113"/>
      <c r="P62" s="113"/>
      <c r="Q62" s="113"/>
      <c r="R62" s="113"/>
      <c r="S62" s="113"/>
      <c r="T62" s="113"/>
      <c r="U62" s="113"/>
      <c r="V62" s="113"/>
      <c r="W62" s="113"/>
      <c r="X62" s="113" t="s">
        <v>50</v>
      </c>
      <c r="Y62" s="113"/>
      <c r="Z62" s="113"/>
      <c r="AA62" s="113"/>
      <c r="AB62" s="113"/>
      <c r="AC62" s="113"/>
      <c r="AD62" s="113"/>
      <c r="AE62" s="113"/>
      <c r="AF62" s="113" t="s">
        <v>51</v>
      </c>
      <c r="AG62" s="113"/>
      <c r="AH62" s="113"/>
      <c r="AI62" s="113"/>
      <c r="AJ62" s="19"/>
      <c r="AK62" s="19"/>
    </row>
    <row r="63" spans="1:37" ht="16.5" thickBot="1" thickTop="1">
      <c r="A63" s="162">
        <v>5</v>
      </c>
      <c r="B63" s="162"/>
      <c r="C63" s="162"/>
      <c r="D63" s="162"/>
      <c r="E63" s="162"/>
      <c r="F63" s="163"/>
      <c r="G63" s="163"/>
      <c r="H63" s="163"/>
      <c r="I63" s="163"/>
      <c r="J63" s="162">
        <f>F63*$X$30</f>
        <v>0</v>
      </c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9"/>
      <c r="AK63" s="19"/>
    </row>
    <row r="64" spans="1:37" ht="16.5" thickBot="1" thickTop="1">
      <c r="A64" s="162"/>
      <c r="B64" s="162"/>
      <c r="C64" s="162"/>
      <c r="D64" s="162"/>
      <c r="E64" s="162"/>
      <c r="F64" s="163"/>
      <c r="G64" s="163"/>
      <c r="H64" s="163"/>
      <c r="I64" s="163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9"/>
      <c r="AK64" s="19"/>
    </row>
    <row r="65" spans="1:37" ht="16.5" thickBot="1" thickTop="1">
      <c r="A65" s="162"/>
      <c r="B65" s="162"/>
      <c r="C65" s="162"/>
      <c r="D65" s="162"/>
      <c r="E65" s="162"/>
      <c r="F65" s="163"/>
      <c r="G65" s="163"/>
      <c r="H65" s="163"/>
      <c r="I65" s="163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9"/>
      <c r="AK65" s="19"/>
    </row>
    <row r="66" spans="1:37" ht="16.5" thickBot="1" thickTop="1">
      <c r="A66" s="162"/>
      <c r="B66" s="162"/>
      <c r="C66" s="162"/>
      <c r="D66" s="162"/>
      <c r="E66" s="162"/>
      <c r="F66" s="163"/>
      <c r="G66" s="163"/>
      <c r="H66" s="163"/>
      <c r="I66" s="163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9"/>
      <c r="AK66" s="19"/>
    </row>
    <row r="67" spans="1:37" ht="16.5" thickBot="1" thickTop="1">
      <c r="A67" s="162"/>
      <c r="B67" s="162"/>
      <c r="C67" s="162"/>
      <c r="D67" s="162"/>
      <c r="E67" s="162"/>
      <c r="F67" s="163"/>
      <c r="G67" s="163"/>
      <c r="H67" s="163"/>
      <c r="I67" s="163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9"/>
      <c r="AK67" s="19"/>
    </row>
    <row r="68" spans="1:37" ht="31.5" customHeight="1" hidden="1" thickBot="1" thickTop="1">
      <c r="A68" s="113" t="s">
        <v>46</v>
      </c>
      <c r="B68" s="113"/>
      <c r="C68" s="113"/>
      <c r="D68" s="113"/>
      <c r="E68" s="113"/>
      <c r="F68" s="113" t="s">
        <v>47</v>
      </c>
      <c r="G68" s="113"/>
      <c r="H68" s="113"/>
      <c r="I68" s="113"/>
      <c r="J68" s="113" t="s">
        <v>48</v>
      </c>
      <c r="K68" s="113"/>
      <c r="L68" s="113"/>
      <c r="M68" s="113"/>
      <c r="N68" s="113" t="s">
        <v>49</v>
      </c>
      <c r="O68" s="113"/>
      <c r="P68" s="113"/>
      <c r="Q68" s="113"/>
      <c r="R68" s="113"/>
      <c r="S68" s="113"/>
      <c r="T68" s="113"/>
      <c r="U68" s="113"/>
      <c r="V68" s="113"/>
      <c r="W68" s="113"/>
      <c r="X68" s="113" t="s">
        <v>50</v>
      </c>
      <c r="Y68" s="113"/>
      <c r="Z68" s="113"/>
      <c r="AA68" s="113"/>
      <c r="AB68" s="113"/>
      <c r="AC68" s="113"/>
      <c r="AD68" s="113"/>
      <c r="AE68" s="113"/>
      <c r="AF68" s="113" t="s">
        <v>51</v>
      </c>
      <c r="AG68" s="113"/>
      <c r="AH68" s="113"/>
      <c r="AI68" s="113"/>
      <c r="AJ68" s="19"/>
      <c r="AK68" s="19"/>
    </row>
    <row r="69" spans="1:37" ht="16.5" customHeight="1" hidden="1" thickBot="1" thickTop="1">
      <c r="A69" s="162">
        <v>6</v>
      </c>
      <c r="B69" s="162"/>
      <c r="C69" s="162"/>
      <c r="D69" s="162"/>
      <c r="E69" s="162"/>
      <c r="F69" s="163"/>
      <c r="G69" s="163"/>
      <c r="H69" s="163"/>
      <c r="I69" s="163"/>
      <c r="J69" s="162">
        <f>F69*$X$30</f>
        <v>0</v>
      </c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9"/>
      <c r="AK69" s="19"/>
    </row>
    <row r="70" spans="1:37" ht="16.5" customHeight="1" hidden="1" thickBot="1" thickTop="1">
      <c r="A70" s="162"/>
      <c r="B70" s="162"/>
      <c r="C70" s="162"/>
      <c r="D70" s="162"/>
      <c r="E70" s="162"/>
      <c r="F70" s="163"/>
      <c r="G70" s="163"/>
      <c r="H70" s="163"/>
      <c r="I70" s="163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9"/>
      <c r="AK70" s="19"/>
    </row>
    <row r="71" spans="1:37" ht="16.5" customHeight="1" hidden="1" thickBot="1" thickTop="1">
      <c r="A71" s="162"/>
      <c r="B71" s="162"/>
      <c r="C71" s="162"/>
      <c r="D71" s="162"/>
      <c r="E71" s="162"/>
      <c r="F71" s="163"/>
      <c r="G71" s="163"/>
      <c r="H71" s="163"/>
      <c r="I71" s="163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9"/>
      <c r="AK71" s="19"/>
    </row>
    <row r="72" spans="1:37" ht="16.5" customHeight="1" hidden="1" thickBot="1" thickTop="1">
      <c r="A72" s="162"/>
      <c r="B72" s="162"/>
      <c r="C72" s="162"/>
      <c r="D72" s="162"/>
      <c r="E72" s="162"/>
      <c r="F72" s="163"/>
      <c r="G72" s="163"/>
      <c r="H72" s="163"/>
      <c r="I72" s="163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9"/>
      <c r="AK72" s="19"/>
    </row>
    <row r="73" spans="1:37" ht="16.5" customHeight="1" hidden="1" thickBot="1" thickTop="1">
      <c r="A73" s="162"/>
      <c r="B73" s="162"/>
      <c r="C73" s="162"/>
      <c r="D73" s="162"/>
      <c r="E73" s="162"/>
      <c r="F73" s="163"/>
      <c r="G73" s="163"/>
      <c r="H73" s="163"/>
      <c r="I73" s="163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9"/>
      <c r="AK73" s="19"/>
    </row>
    <row r="74" spans="1:37" ht="31.5" customHeight="1" hidden="1" thickBot="1" thickTop="1">
      <c r="A74" s="113" t="s">
        <v>46</v>
      </c>
      <c r="B74" s="113"/>
      <c r="C74" s="113"/>
      <c r="D74" s="113"/>
      <c r="E74" s="113"/>
      <c r="F74" s="113" t="s">
        <v>47</v>
      </c>
      <c r="G74" s="113"/>
      <c r="H74" s="113"/>
      <c r="I74" s="113"/>
      <c r="J74" s="113" t="s">
        <v>48</v>
      </c>
      <c r="K74" s="113"/>
      <c r="L74" s="113"/>
      <c r="M74" s="113"/>
      <c r="N74" s="113" t="s">
        <v>49</v>
      </c>
      <c r="O74" s="113"/>
      <c r="P74" s="113"/>
      <c r="Q74" s="113"/>
      <c r="R74" s="113"/>
      <c r="S74" s="113"/>
      <c r="T74" s="113"/>
      <c r="U74" s="113"/>
      <c r="V74" s="113"/>
      <c r="W74" s="113"/>
      <c r="X74" s="113" t="s">
        <v>50</v>
      </c>
      <c r="Y74" s="113"/>
      <c r="Z74" s="113"/>
      <c r="AA74" s="113"/>
      <c r="AB74" s="113"/>
      <c r="AC74" s="113"/>
      <c r="AD74" s="113"/>
      <c r="AE74" s="113"/>
      <c r="AF74" s="113" t="s">
        <v>51</v>
      </c>
      <c r="AG74" s="113"/>
      <c r="AH74" s="113"/>
      <c r="AI74" s="113"/>
      <c r="AJ74" s="19"/>
      <c r="AK74" s="19"/>
    </row>
    <row r="75" spans="1:37" ht="16.5" customHeight="1" hidden="1" thickBot="1" thickTop="1">
      <c r="A75" s="162">
        <v>7</v>
      </c>
      <c r="B75" s="162"/>
      <c r="C75" s="162"/>
      <c r="D75" s="162"/>
      <c r="E75" s="162"/>
      <c r="F75" s="163"/>
      <c r="G75" s="163"/>
      <c r="H75" s="163"/>
      <c r="I75" s="163"/>
      <c r="J75" s="162">
        <f>F75*$X$30</f>
        <v>0</v>
      </c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9"/>
      <c r="AK75" s="19"/>
    </row>
    <row r="76" spans="1:37" ht="16.5" customHeight="1" hidden="1" thickBot="1" thickTop="1">
      <c r="A76" s="162"/>
      <c r="B76" s="162"/>
      <c r="C76" s="162"/>
      <c r="D76" s="162"/>
      <c r="E76" s="162"/>
      <c r="F76" s="163"/>
      <c r="G76" s="163"/>
      <c r="H76" s="163"/>
      <c r="I76" s="163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9"/>
      <c r="AK76" s="19"/>
    </row>
    <row r="77" spans="1:37" ht="16.5" customHeight="1" hidden="1" thickBot="1" thickTop="1">
      <c r="A77" s="162"/>
      <c r="B77" s="162"/>
      <c r="C77" s="162"/>
      <c r="D77" s="162"/>
      <c r="E77" s="162"/>
      <c r="F77" s="163"/>
      <c r="G77" s="163"/>
      <c r="H77" s="163"/>
      <c r="I77" s="163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9"/>
      <c r="AK77" s="19"/>
    </row>
    <row r="78" spans="1:37" ht="16.5" customHeight="1" hidden="1" thickBot="1" thickTop="1">
      <c r="A78" s="162"/>
      <c r="B78" s="162"/>
      <c r="C78" s="162"/>
      <c r="D78" s="162"/>
      <c r="E78" s="162"/>
      <c r="F78" s="163"/>
      <c r="G78" s="163"/>
      <c r="H78" s="163"/>
      <c r="I78" s="163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9"/>
      <c r="AK78" s="19"/>
    </row>
    <row r="79" spans="1:37" ht="16.5" customHeight="1" hidden="1" thickBot="1" thickTop="1">
      <c r="A79" s="162"/>
      <c r="B79" s="162"/>
      <c r="C79" s="162"/>
      <c r="D79" s="162"/>
      <c r="E79" s="162"/>
      <c r="F79" s="163"/>
      <c r="G79" s="163"/>
      <c r="H79" s="163"/>
      <c r="I79" s="163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9"/>
      <c r="AK79" s="19"/>
    </row>
    <row r="80" spans="1:37" ht="31.5" customHeight="1" hidden="1" thickBot="1" thickTop="1">
      <c r="A80" s="113" t="s">
        <v>46</v>
      </c>
      <c r="B80" s="113"/>
      <c r="C80" s="113"/>
      <c r="D80" s="113"/>
      <c r="E80" s="113"/>
      <c r="F80" s="113" t="s">
        <v>47</v>
      </c>
      <c r="G80" s="113"/>
      <c r="H80" s="113"/>
      <c r="I80" s="113"/>
      <c r="J80" s="113" t="s">
        <v>48</v>
      </c>
      <c r="K80" s="113"/>
      <c r="L80" s="113"/>
      <c r="M80" s="113"/>
      <c r="N80" s="113" t="s">
        <v>49</v>
      </c>
      <c r="O80" s="113"/>
      <c r="P80" s="113"/>
      <c r="Q80" s="113"/>
      <c r="R80" s="113"/>
      <c r="S80" s="113"/>
      <c r="T80" s="113"/>
      <c r="U80" s="113"/>
      <c r="V80" s="113"/>
      <c r="W80" s="113"/>
      <c r="X80" s="113" t="s">
        <v>50</v>
      </c>
      <c r="Y80" s="113"/>
      <c r="Z80" s="113"/>
      <c r="AA80" s="113"/>
      <c r="AB80" s="113"/>
      <c r="AC80" s="113"/>
      <c r="AD80" s="113"/>
      <c r="AE80" s="113"/>
      <c r="AF80" s="113" t="s">
        <v>51</v>
      </c>
      <c r="AG80" s="113"/>
      <c r="AH80" s="113"/>
      <c r="AI80" s="113"/>
      <c r="AJ80" s="19"/>
      <c r="AK80" s="19"/>
    </row>
    <row r="81" spans="1:37" ht="16.5" customHeight="1" hidden="1" thickBot="1" thickTop="1">
      <c r="A81" s="162">
        <v>8</v>
      </c>
      <c r="B81" s="162"/>
      <c r="C81" s="162"/>
      <c r="D81" s="162"/>
      <c r="E81" s="162"/>
      <c r="F81" s="163"/>
      <c r="G81" s="163"/>
      <c r="H81" s="163"/>
      <c r="I81" s="163"/>
      <c r="J81" s="162">
        <f>F81*$X$30</f>
        <v>0</v>
      </c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9"/>
      <c r="AK81" s="19"/>
    </row>
    <row r="82" spans="1:37" ht="16.5" customHeight="1" hidden="1" thickBot="1" thickTop="1">
      <c r="A82" s="162"/>
      <c r="B82" s="162"/>
      <c r="C82" s="162"/>
      <c r="D82" s="162"/>
      <c r="E82" s="162"/>
      <c r="F82" s="163"/>
      <c r="G82" s="163"/>
      <c r="H82" s="163"/>
      <c r="I82" s="163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9"/>
      <c r="AK82" s="19"/>
    </row>
    <row r="83" spans="1:37" ht="16.5" customHeight="1" hidden="1" thickBot="1" thickTop="1">
      <c r="A83" s="162"/>
      <c r="B83" s="162"/>
      <c r="C83" s="162"/>
      <c r="D83" s="162"/>
      <c r="E83" s="162"/>
      <c r="F83" s="163"/>
      <c r="G83" s="163"/>
      <c r="H83" s="163"/>
      <c r="I83" s="163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9"/>
      <c r="AK83" s="19"/>
    </row>
    <row r="84" spans="1:37" ht="16.5" customHeight="1" hidden="1" thickBot="1" thickTop="1">
      <c r="A84" s="162"/>
      <c r="B84" s="162"/>
      <c r="C84" s="162"/>
      <c r="D84" s="162"/>
      <c r="E84" s="162"/>
      <c r="F84" s="163"/>
      <c r="G84" s="163"/>
      <c r="H84" s="163"/>
      <c r="I84" s="163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9"/>
      <c r="AK84" s="19"/>
    </row>
    <row r="85" spans="1:37" ht="16.5" customHeight="1" hidden="1" thickBot="1" thickTop="1">
      <c r="A85" s="162"/>
      <c r="B85" s="162"/>
      <c r="C85" s="162"/>
      <c r="D85" s="162"/>
      <c r="E85" s="162"/>
      <c r="F85" s="163"/>
      <c r="G85" s="163"/>
      <c r="H85" s="163"/>
      <c r="I85" s="163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9"/>
      <c r="AK85" s="19"/>
    </row>
    <row r="86" spans="1:37" ht="31.5" customHeight="1" hidden="1" thickBot="1" thickTop="1">
      <c r="A86" s="113" t="s">
        <v>46</v>
      </c>
      <c r="B86" s="113"/>
      <c r="C86" s="113"/>
      <c r="D86" s="113"/>
      <c r="E86" s="113"/>
      <c r="F86" s="113" t="s">
        <v>47</v>
      </c>
      <c r="G86" s="113"/>
      <c r="H86" s="113"/>
      <c r="I86" s="113"/>
      <c r="J86" s="113" t="s">
        <v>48</v>
      </c>
      <c r="K86" s="113"/>
      <c r="L86" s="113"/>
      <c r="M86" s="113"/>
      <c r="N86" s="113" t="s">
        <v>49</v>
      </c>
      <c r="O86" s="113"/>
      <c r="P86" s="113"/>
      <c r="Q86" s="113"/>
      <c r="R86" s="113"/>
      <c r="S86" s="113"/>
      <c r="T86" s="113"/>
      <c r="U86" s="113"/>
      <c r="V86" s="113"/>
      <c r="W86" s="113"/>
      <c r="X86" s="113" t="s">
        <v>50</v>
      </c>
      <c r="Y86" s="113"/>
      <c r="Z86" s="113"/>
      <c r="AA86" s="113"/>
      <c r="AB86" s="113"/>
      <c r="AC86" s="113"/>
      <c r="AD86" s="113"/>
      <c r="AE86" s="113"/>
      <c r="AF86" s="113" t="s">
        <v>51</v>
      </c>
      <c r="AG86" s="113"/>
      <c r="AH86" s="113"/>
      <c r="AI86" s="113"/>
      <c r="AJ86" s="19"/>
      <c r="AK86" s="19"/>
    </row>
    <row r="87" spans="1:37" ht="16.5" customHeight="1" hidden="1" thickBot="1" thickTop="1">
      <c r="A87" s="162">
        <v>9</v>
      </c>
      <c r="B87" s="162"/>
      <c r="C87" s="162"/>
      <c r="D87" s="162"/>
      <c r="E87" s="162"/>
      <c r="F87" s="163"/>
      <c r="G87" s="163"/>
      <c r="H87" s="163"/>
      <c r="I87" s="163"/>
      <c r="J87" s="162">
        <f>F87*$X$30</f>
        <v>0</v>
      </c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9"/>
      <c r="AK87" s="19"/>
    </row>
    <row r="88" spans="1:37" ht="16.5" customHeight="1" hidden="1" thickBot="1" thickTop="1">
      <c r="A88" s="162"/>
      <c r="B88" s="162"/>
      <c r="C88" s="162"/>
      <c r="D88" s="162"/>
      <c r="E88" s="162"/>
      <c r="F88" s="163"/>
      <c r="G88" s="163"/>
      <c r="H88" s="163"/>
      <c r="I88" s="163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9"/>
      <c r="AK88" s="19"/>
    </row>
    <row r="89" spans="1:37" ht="16.5" customHeight="1" hidden="1" thickBot="1" thickTop="1">
      <c r="A89" s="162"/>
      <c r="B89" s="162"/>
      <c r="C89" s="162"/>
      <c r="D89" s="162"/>
      <c r="E89" s="162"/>
      <c r="F89" s="163"/>
      <c r="G89" s="163"/>
      <c r="H89" s="163"/>
      <c r="I89" s="163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9"/>
      <c r="AK89" s="19"/>
    </row>
    <row r="90" spans="1:37" ht="16.5" customHeight="1" hidden="1" thickBot="1" thickTop="1">
      <c r="A90" s="162"/>
      <c r="B90" s="162"/>
      <c r="C90" s="162"/>
      <c r="D90" s="162"/>
      <c r="E90" s="162"/>
      <c r="F90" s="163"/>
      <c r="G90" s="163"/>
      <c r="H90" s="163"/>
      <c r="I90" s="163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9"/>
      <c r="AK90" s="19"/>
    </row>
    <row r="91" spans="1:37" ht="16.5" customHeight="1" hidden="1" thickBot="1" thickTop="1">
      <c r="A91" s="162"/>
      <c r="B91" s="162"/>
      <c r="C91" s="162"/>
      <c r="D91" s="162"/>
      <c r="E91" s="162"/>
      <c r="F91" s="163"/>
      <c r="G91" s="163"/>
      <c r="H91" s="163"/>
      <c r="I91" s="163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9"/>
      <c r="AK91" s="19"/>
    </row>
    <row r="92" spans="1:37" ht="31.5" customHeight="1" hidden="1" thickBot="1" thickTop="1">
      <c r="A92" s="113" t="s">
        <v>46</v>
      </c>
      <c r="B92" s="113"/>
      <c r="C92" s="113"/>
      <c r="D92" s="113"/>
      <c r="E92" s="113"/>
      <c r="F92" s="113" t="s">
        <v>47</v>
      </c>
      <c r="G92" s="113"/>
      <c r="H92" s="113"/>
      <c r="I92" s="113"/>
      <c r="J92" s="113" t="s">
        <v>48</v>
      </c>
      <c r="K92" s="113"/>
      <c r="L92" s="113"/>
      <c r="M92" s="113"/>
      <c r="N92" s="113" t="s">
        <v>49</v>
      </c>
      <c r="O92" s="113"/>
      <c r="P92" s="113"/>
      <c r="Q92" s="113"/>
      <c r="R92" s="113"/>
      <c r="S92" s="113"/>
      <c r="T92" s="113"/>
      <c r="U92" s="113"/>
      <c r="V92" s="113"/>
      <c r="W92" s="113"/>
      <c r="X92" s="113" t="s">
        <v>50</v>
      </c>
      <c r="Y92" s="113"/>
      <c r="Z92" s="113"/>
      <c r="AA92" s="113"/>
      <c r="AB92" s="113"/>
      <c r="AC92" s="113"/>
      <c r="AD92" s="113"/>
      <c r="AE92" s="113"/>
      <c r="AF92" s="113" t="s">
        <v>51</v>
      </c>
      <c r="AG92" s="113"/>
      <c r="AH92" s="113"/>
      <c r="AI92" s="113"/>
      <c r="AJ92" s="19"/>
      <c r="AK92" s="19"/>
    </row>
    <row r="93" spans="1:37" ht="16.5" customHeight="1" hidden="1" thickBot="1" thickTop="1">
      <c r="A93" s="162">
        <v>10</v>
      </c>
      <c r="B93" s="162"/>
      <c r="C93" s="162"/>
      <c r="D93" s="162"/>
      <c r="E93" s="162"/>
      <c r="F93" s="163"/>
      <c r="G93" s="163"/>
      <c r="H93" s="163"/>
      <c r="I93" s="163"/>
      <c r="J93" s="162">
        <f>F93*$X$30</f>
        <v>0</v>
      </c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9"/>
      <c r="AK93" s="19"/>
    </row>
    <row r="94" spans="1:37" ht="16.5" customHeight="1" hidden="1" thickBot="1" thickTop="1">
      <c r="A94" s="162"/>
      <c r="B94" s="162"/>
      <c r="C94" s="162"/>
      <c r="D94" s="162"/>
      <c r="E94" s="162"/>
      <c r="F94" s="163"/>
      <c r="G94" s="163"/>
      <c r="H94" s="163"/>
      <c r="I94" s="163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9"/>
      <c r="AK94" s="19"/>
    </row>
    <row r="95" spans="1:37" ht="16.5" customHeight="1" hidden="1" thickBot="1" thickTop="1">
      <c r="A95" s="162"/>
      <c r="B95" s="162"/>
      <c r="C95" s="162"/>
      <c r="D95" s="162"/>
      <c r="E95" s="162"/>
      <c r="F95" s="163"/>
      <c r="G95" s="163"/>
      <c r="H95" s="163"/>
      <c r="I95" s="163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9"/>
      <c r="AK95" s="19"/>
    </row>
    <row r="96" spans="1:37" ht="16.5" customHeight="1" hidden="1" thickBot="1" thickTop="1">
      <c r="A96" s="162"/>
      <c r="B96" s="162"/>
      <c r="C96" s="162"/>
      <c r="D96" s="162"/>
      <c r="E96" s="162"/>
      <c r="F96" s="163"/>
      <c r="G96" s="163"/>
      <c r="H96" s="163"/>
      <c r="I96" s="163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9"/>
      <c r="AK96" s="19"/>
    </row>
    <row r="97" spans="1:37" ht="16.5" customHeight="1" hidden="1" thickBot="1" thickTop="1">
      <c r="A97" s="162"/>
      <c r="B97" s="162"/>
      <c r="C97" s="162"/>
      <c r="D97" s="162"/>
      <c r="E97" s="162"/>
      <c r="F97" s="163"/>
      <c r="G97" s="163"/>
      <c r="H97" s="163"/>
      <c r="I97" s="163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9"/>
      <c r="AK97" s="19"/>
    </row>
    <row r="98" spans="1:37" ht="31.5" customHeight="1" hidden="1" thickBot="1" thickTop="1">
      <c r="A98" s="113" t="s">
        <v>46</v>
      </c>
      <c r="B98" s="113"/>
      <c r="C98" s="113"/>
      <c r="D98" s="113"/>
      <c r="E98" s="113"/>
      <c r="F98" s="113" t="s">
        <v>47</v>
      </c>
      <c r="G98" s="113"/>
      <c r="H98" s="113"/>
      <c r="I98" s="113"/>
      <c r="J98" s="113" t="s">
        <v>48</v>
      </c>
      <c r="K98" s="113"/>
      <c r="L98" s="113"/>
      <c r="M98" s="113"/>
      <c r="N98" s="113" t="s">
        <v>49</v>
      </c>
      <c r="O98" s="113"/>
      <c r="P98" s="113"/>
      <c r="Q98" s="113"/>
      <c r="R98" s="113"/>
      <c r="S98" s="113"/>
      <c r="T98" s="113"/>
      <c r="U98" s="113"/>
      <c r="V98" s="113"/>
      <c r="W98" s="113"/>
      <c r="X98" s="113" t="s">
        <v>50</v>
      </c>
      <c r="Y98" s="113"/>
      <c r="Z98" s="113"/>
      <c r="AA98" s="113"/>
      <c r="AB98" s="113"/>
      <c r="AC98" s="113"/>
      <c r="AD98" s="113"/>
      <c r="AE98" s="113"/>
      <c r="AF98" s="113" t="s">
        <v>51</v>
      </c>
      <c r="AG98" s="113"/>
      <c r="AH98" s="113"/>
      <c r="AI98" s="113"/>
      <c r="AJ98" s="19"/>
      <c r="AK98" s="19"/>
    </row>
    <row r="99" spans="1:37" ht="16.5" customHeight="1" hidden="1" thickBot="1" thickTop="1">
      <c r="A99" s="162">
        <v>11</v>
      </c>
      <c r="B99" s="162"/>
      <c r="C99" s="162"/>
      <c r="D99" s="162"/>
      <c r="E99" s="162"/>
      <c r="F99" s="163"/>
      <c r="G99" s="163"/>
      <c r="H99" s="163"/>
      <c r="I99" s="163"/>
      <c r="J99" s="162">
        <f>F99*$X$30</f>
        <v>0</v>
      </c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9"/>
      <c r="AK99" s="19"/>
    </row>
    <row r="100" spans="1:37" ht="16.5" customHeight="1" hidden="1" thickBot="1" thickTop="1">
      <c r="A100" s="162"/>
      <c r="B100" s="162"/>
      <c r="C100" s="162"/>
      <c r="D100" s="162"/>
      <c r="E100" s="162"/>
      <c r="F100" s="163"/>
      <c r="G100" s="163"/>
      <c r="H100" s="163"/>
      <c r="I100" s="163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9"/>
      <c r="AK100" s="19"/>
    </row>
    <row r="101" spans="1:37" ht="16.5" customHeight="1" hidden="1" thickBot="1" thickTop="1">
      <c r="A101" s="162"/>
      <c r="B101" s="162"/>
      <c r="C101" s="162"/>
      <c r="D101" s="162"/>
      <c r="E101" s="162"/>
      <c r="F101" s="163"/>
      <c r="G101" s="163"/>
      <c r="H101" s="163"/>
      <c r="I101" s="163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9"/>
      <c r="AK101" s="19"/>
    </row>
    <row r="102" spans="1:37" ht="16.5" customHeight="1" hidden="1" thickBot="1" thickTop="1">
      <c r="A102" s="162"/>
      <c r="B102" s="162"/>
      <c r="C102" s="162"/>
      <c r="D102" s="162"/>
      <c r="E102" s="162"/>
      <c r="F102" s="163"/>
      <c r="G102" s="163"/>
      <c r="H102" s="163"/>
      <c r="I102" s="163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9"/>
      <c r="AK102" s="19"/>
    </row>
    <row r="103" spans="1:37" ht="16.5" customHeight="1" hidden="1" thickBot="1" thickTop="1">
      <c r="A103" s="162"/>
      <c r="B103" s="162"/>
      <c r="C103" s="162"/>
      <c r="D103" s="162"/>
      <c r="E103" s="162"/>
      <c r="F103" s="163"/>
      <c r="G103" s="163"/>
      <c r="H103" s="163"/>
      <c r="I103" s="163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9"/>
      <c r="AK103" s="19"/>
    </row>
    <row r="104" spans="1:37" ht="31.5" customHeight="1" hidden="1" thickBot="1" thickTop="1">
      <c r="A104" s="113" t="s">
        <v>46</v>
      </c>
      <c r="B104" s="113"/>
      <c r="C104" s="113"/>
      <c r="D104" s="113"/>
      <c r="E104" s="113"/>
      <c r="F104" s="113" t="s">
        <v>47</v>
      </c>
      <c r="G104" s="113"/>
      <c r="H104" s="113"/>
      <c r="I104" s="113"/>
      <c r="J104" s="113" t="s">
        <v>48</v>
      </c>
      <c r="K104" s="113"/>
      <c r="L104" s="113"/>
      <c r="M104" s="113"/>
      <c r="N104" s="113" t="s">
        <v>49</v>
      </c>
      <c r="O104" s="113"/>
      <c r="P104" s="113"/>
      <c r="Q104" s="113"/>
      <c r="R104" s="113"/>
      <c r="S104" s="113"/>
      <c r="T104" s="113"/>
      <c r="U104" s="113"/>
      <c r="V104" s="113"/>
      <c r="W104" s="113"/>
      <c r="X104" s="113" t="s">
        <v>50</v>
      </c>
      <c r="Y104" s="113"/>
      <c r="Z104" s="113"/>
      <c r="AA104" s="113"/>
      <c r="AB104" s="113"/>
      <c r="AC104" s="113"/>
      <c r="AD104" s="113"/>
      <c r="AE104" s="113"/>
      <c r="AF104" s="113" t="s">
        <v>51</v>
      </c>
      <c r="AG104" s="113"/>
      <c r="AH104" s="113"/>
      <c r="AI104" s="113"/>
      <c r="AJ104" s="19"/>
      <c r="AK104" s="19"/>
    </row>
    <row r="105" spans="1:37" ht="16.5" customHeight="1" hidden="1" thickBot="1" thickTop="1">
      <c r="A105" s="162">
        <v>12</v>
      </c>
      <c r="B105" s="162"/>
      <c r="C105" s="162"/>
      <c r="D105" s="162"/>
      <c r="E105" s="162"/>
      <c r="F105" s="163"/>
      <c r="G105" s="163"/>
      <c r="H105" s="163"/>
      <c r="I105" s="163"/>
      <c r="J105" s="162">
        <f>F105*$X$30</f>
        <v>0</v>
      </c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9"/>
      <c r="AK105" s="19"/>
    </row>
    <row r="106" spans="1:37" ht="16.5" customHeight="1" hidden="1" thickBot="1" thickTop="1">
      <c r="A106" s="162"/>
      <c r="B106" s="162"/>
      <c r="C106" s="162"/>
      <c r="D106" s="162"/>
      <c r="E106" s="162"/>
      <c r="F106" s="163"/>
      <c r="G106" s="163"/>
      <c r="H106" s="163"/>
      <c r="I106" s="163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9"/>
      <c r="AK106" s="19"/>
    </row>
    <row r="107" spans="1:37" ht="16.5" customHeight="1" hidden="1" thickBot="1" thickTop="1">
      <c r="A107" s="162"/>
      <c r="B107" s="162"/>
      <c r="C107" s="162"/>
      <c r="D107" s="162"/>
      <c r="E107" s="162"/>
      <c r="F107" s="163"/>
      <c r="G107" s="163"/>
      <c r="H107" s="163"/>
      <c r="I107" s="163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9"/>
      <c r="AK107" s="19"/>
    </row>
    <row r="108" spans="1:37" ht="16.5" customHeight="1" hidden="1" thickBot="1" thickTop="1">
      <c r="A108" s="162"/>
      <c r="B108" s="162"/>
      <c r="C108" s="162"/>
      <c r="D108" s="162"/>
      <c r="E108" s="162"/>
      <c r="F108" s="163"/>
      <c r="G108" s="163"/>
      <c r="H108" s="163"/>
      <c r="I108" s="163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9"/>
      <c r="AK108" s="19"/>
    </row>
    <row r="109" spans="1:37" ht="16.5" customHeight="1" hidden="1" thickBot="1" thickTop="1">
      <c r="A109" s="162"/>
      <c r="B109" s="162"/>
      <c r="C109" s="162"/>
      <c r="D109" s="162"/>
      <c r="E109" s="162"/>
      <c r="F109" s="163"/>
      <c r="G109" s="163"/>
      <c r="H109" s="163"/>
      <c r="I109" s="163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9"/>
      <c r="AK109" s="19"/>
    </row>
    <row r="110" spans="1:35" s="33" customFormat="1" ht="19.5" customHeight="1" thickBot="1" thickTop="1">
      <c r="A110" s="113" t="s">
        <v>52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9" t="s">
        <v>53</v>
      </c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70" t="s">
        <v>54</v>
      </c>
      <c r="Z111" s="170"/>
      <c r="AA111" s="170"/>
      <c r="AB111" s="170"/>
      <c r="AC111" s="170"/>
      <c r="AD111" s="170"/>
      <c r="AE111" s="170"/>
      <c r="AF111" s="171"/>
      <c r="AG111" s="36"/>
      <c r="AH111" s="37" t="s">
        <v>55</v>
      </c>
      <c r="AI111" s="38" t="s">
        <v>56</v>
      </c>
    </row>
    <row r="112" spans="1:35" s="33" customFormat="1" ht="15" customHeight="1">
      <c r="A112" s="164" t="s">
        <v>57</v>
      </c>
      <c r="B112" s="165"/>
      <c r="C112" s="165"/>
      <c r="D112" s="165"/>
      <c r="E112" s="165"/>
      <c r="F112" s="165"/>
      <c r="G112" s="35" t="s">
        <v>58</v>
      </c>
      <c r="H112" s="39"/>
      <c r="I112" s="35"/>
      <c r="J112" s="35" t="s">
        <v>56</v>
      </c>
      <c r="K112" s="39" t="s">
        <v>59</v>
      </c>
      <c r="L112" s="35"/>
      <c r="M112" s="35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7" t="s">
        <v>60</v>
      </c>
      <c r="Z112" s="165"/>
      <c r="AA112" s="165"/>
      <c r="AB112" s="165"/>
      <c r="AC112" s="165"/>
      <c r="AD112" s="165"/>
      <c r="AE112" s="165"/>
      <c r="AF112" s="168"/>
      <c r="AG112" s="36"/>
      <c r="AH112" s="39"/>
      <c r="AI112" s="40"/>
    </row>
    <row r="113" spans="1:35" s="33" customFormat="1" ht="15">
      <c r="A113" s="164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35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64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35"/>
      <c r="N114" s="165" t="s">
        <v>61</v>
      </c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 t="s">
        <v>54</v>
      </c>
      <c r="Z114" s="165"/>
      <c r="AA114" s="165"/>
      <c r="AB114" s="165"/>
      <c r="AC114" s="165"/>
      <c r="AD114" s="165"/>
      <c r="AE114" s="165"/>
      <c r="AF114" s="165"/>
      <c r="AG114" s="35"/>
      <c r="AH114" s="42" t="s">
        <v>55</v>
      </c>
      <c r="AI114" s="43" t="s">
        <v>56</v>
      </c>
    </row>
    <row r="115" spans="1:35" s="33" customFormat="1" ht="15" customHeight="1">
      <c r="A115" s="164" t="s">
        <v>62</v>
      </c>
      <c r="B115" s="165"/>
      <c r="C115" s="165"/>
      <c r="D115" s="165"/>
      <c r="E115" s="165"/>
      <c r="F115" s="165"/>
      <c r="G115" s="35" t="s">
        <v>58</v>
      </c>
      <c r="H115" s="39"/>
      <c r="I115" s="35"/>
      <c r="J115" s="35" t="s">
        <v>56</v>
      </c>
      <c r="K115" s="39" t="s">
        <v>59</v>
      </c>
      <c r="L115" s="35"/>
      <c r="M115" s="35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72" t="s">
        <v>60</v>
      </c>
      <c r="Z115" s="173"/>
      <c r="AA115" s="173"/>
      <c r="AB115" s="173"/>
      <c r="AC115" s="173"/>
      <c r="AD115" s="173"/>
      <c r="AE115" s="173"/>
      <c r="AF115" s="174"/>
      <c r="AG115" s="44"/>
      <c r="AH115" s="45"/>
      <c r="AI115" s="46"/>
    </row>
    <row r="116" spans="1:35" s="33" customFormat="1" ht="15">
      <c r="A116" s="164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35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79" t="s">
        <v>63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1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64" t="s">
        <v>64</v>
      </c>
      <c r="B120" s="165"/>
      <c r="C120" s="165"/>
      <c r="D120" s="165"/>
      <c r="E120" s="165"/>
      <c r="F120" s="165"/>
      <c r="G120" s="165" t="s">
        <v>65</v>
      </c>
      <c r="H120" s="165"/>
      <c r="I120" s="39"/>
      <c r="J120" s="35"/>
      <c r="K120" s="165" t="s">
        <v>66</v>
      </c>
      <c r="L120" s="168"/>
      <c r="M120" s="39"/>
      <c r="N120" s="35"/>
      <c r="O120" s="165" t="s">
        <v>67</v>
      </c>
      <c r="P120" s="168"/>
      <c r="Q120" s="39" t="s">
        <v>59</v>
      </c>
      <c r="R120" s="35"/>
      <c r="S120" s="165" t="s">
        <v>68</v>
      </c>
      <c r="T120" s="168"/>
      <c r="U120" s="39"/>
      <c r="V120" s="167" t="s">
        <v>69</v>
      </c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8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70</v>
      </c>
      <c r="AA126" s="58"/>
      <c r="AB126" s="59"/>
      <c r="AH126" s="58"/>
      <c r="AI126" s="58"/>
    </row>
    <row r="127" spans="1:35" ht="15" customHeight="1">
      <c r="A127" s="58" t="s">
        <v>71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8</v>
      </c>
      <c r="B129" s="176" t="s">
        <v>72</v>
      </c>
      <c r="C129" s="176"/>
      <c r="D129" s="176"/>
      <c r="E129" s="176"/>
      <c r="F129" s="176"/>
      <c r="G129" s="176"/>
      <c r="H129" s="176"/>
      <c r="I129" s="17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73</v>
      </c>
      <c r="AC131" s="58" t="s">
        <v>74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75</v>
      </c>
      <c r="AC132" s="58" t="s">
        <v>76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77</v>
      </c>
      <c r="AC133" s="58" t="s">
        <v>78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79</v>
      </c>
      <c r="AC134" s="58" t="s">
        <v>80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81</v>
      </c>
      <c r="AC135" s="58" t="s">
        <v>82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83</v>
      </c>
      <c r="AC136" s="58" t="s">
        <v>84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85</v>
      </c>
      <c r="AC137" s="58" t="s">
        <v>86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87</v>
      </c>
      <c r="AC138" s="58" t="s">
        <v>88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89</v>
      </c>
      <c r="AC139" s="58" t="s">
        <v>90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91</v>
      </c>
      <c r="AC140" s="58" t="s">
        <v>92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93</v>
      </c>
      <c r="AC141" s="58" t="s">
        <v>94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95</v>
      </c>
      <c r="AC142" s="58" t="s">
        <v>96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97</v>
      </c>
      <c r="AC143" s="58" t="s">
        <v>98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99</v>
      </c>
      <c r="AC144" s="58" t="s">
        <v>100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101</v>
      </c>
      <c r="AC145" s="58" t="s">
        <v>102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103</v>
      </c>
      <c r="AC146" s="58" t="s">
        <v>104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105</v>
      </c>
      <c r="AC147" s="58" t="s">
        <v>106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107</v>
      </c>
      <c r="AC148" s="58" t="s">
        <v>108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109</v>
      </c>
      <c r="AC149" s="58" t="s">
        <v>110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111</v>
      </c>
      <c r="AC150" s="58" t="s">
        <v>112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113</v>
      </c>
      <c r="AC151" s="58" t="s">
        <v>114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115</v>
      </c>
      <c r="AC152" s="58" t="s">
        <v>116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117</v>
      </c>
      <c r="AC153" s="58" t="s">
        <v>118</v>
      </c>
      <c r="AH153" s="58"/>
      <c r="AI153" s="58"/>
      <c r="AJ153" s="58"/>
      <c r="AK153" s="58"/>
      <c r="AL153" s="58"/>
      <c r="AM153" s="58"/>
    </row>
    <row r="154" spans="2:39" ht="15" customHeight="1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76" t="s">
        <v>119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120</v>
      </c>
      <c r="AC156" s="58" t="s">
        <v>121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122</v>
      </c>
      <c r="AC157" s="58" t="s">
        <v>123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77</v>
      </c>
      <c r="AC158" s="58" t="s">
        <v>124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79</v>
      </c>
      <c r="AC159" s="58" t="s">
        <v>125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81</v>
      </c>
      <c r="AC160" s="58" t="s">
        <v>126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83</v>
      </c>
      <c r="AC161" s="58" t="s">
        <v>127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128</v>
      </c>
      <c r="AC162" s="58" t="s">
        <v>129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87</v>
      </c>
      <c r="AC163" s="58" t="s">
        <v>130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131</v>
      </c>
      <c r="AC164" s="58" t="s">
        <v>132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133</v>
      </c>
      <c r="AC165" s="58" t="s">
        <v>134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135</v>
      </c>
      <c r="AC166" s="58" t="s">
        <v>136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137</v>
      </c>
      <c r="AC167" s="58" t="s">
        <v>138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75</v>
      </c>
      <c r="AC168" s="58" t="s">
        <v>139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73</v>
      </c>
      <c r="AC169" s="58" t="s">
        <v>140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75</v>
      </c>
      <c r="AC170" s="58" t="s">
        <v>141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73</v>
      </c>
      <c r="AC171" s="58" t="s">
        <v>142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75</v>
      </c>
      <c r="AC172" s="58" t="s">
        <v>143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79</v>
      </c>
      <c r="AC173" s="58" t="s">
        <v>144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81</v>
      </c>
      <c r="AC174" s="58" t="s">
        <v>145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83</v>
      </c>
      <c r="AC175" s="58" t="s">
        <v>146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128</v>
      </c>
      <c r="AC176" s="58" t="s">
        <v>147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73</v>
      </c>
      <c r="AC177" s="58" t="s">
        <v>148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75</v>
      </c>
      <c r="AC178" s="58" t="s">
        <v>149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73</v>
      </c>
      <c r="AC179" s="58" t="s">
        <v>150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75</v>
      </c>
      <c r="AC180" s="58" t="s">
        <v>151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73</v>
      </c>
      <c r="AC181" s="58" t="s">
        <v>152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137</v>
      </c>
      <c r="AC182" s="58" t="s">
        <v>153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75</v>
      </c>
      <c r="AC183" s="58" t="s">
        <v>154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73</v>
      </c>
      <c r="AC184" s="58" t="s">
        <v>155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75</v>
      </c>
      <c r="AC185" s="58" t="s">
        <v>156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77</v>
      </c>
      <c r="AC186" s="58" t="s">
        <v>157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79</v>
      </c>
      <c r="AC187" s="58" t="s">
        <v>158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81</v>
      </c>
      <c r="AC188" s="58" t="s">
        <v>159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83</v>
      </c>
      <c r="AC189" s="58" t="s">
        <v>160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85</v>
      </c>
      <c r="AC190" s="58" t="s">
        <v>161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87</v>
      </c>
      <c r="AC191" s="58" t="s">
        <v>162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73</v>
      </c>
      <c r="AC192" s="58" t="s">
        <v>163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75</v>
      </c>
      <c r="AC193" s="58" t="s">
        <v>164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77</v>
      </c>
      <c r="AC194" s="58" t="s">
        <v>165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79</v>
      </c>
      <c r="AC195" s="58" t="s">
        <v>166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167</v>
      </c>
      <c r="AC196" s="58" t="s">
        <v>168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137</v>
      </c>
      <c r="AC197" s="58" t="s">
        <v>169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122</v>
      </c>
      <c r="AC198" s="58" t="s">
        <v>170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120</v>
      </c>
      <c r="AC199" s="58" t="s">
        <v>171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172</v>
      </c>
      <c r="AC200" s="58" t="s">
        <v>173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174</v>
      </c>
      <c r="AC201" s="58" t="s">
        <v>175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176</v>
      </c>
      <c r="AC202" s="58" t="s">
        <v>177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81</v>
      </c>
      <c r="AC203" s="58" t="s">
        <v>178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83</v>
      </c>
      <c r="AC204" s="58" t="s">
        <v>179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85</v>
      </c>
      <c r="AC205" s="58" t="s">
        <v>180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87</v>
      </c>
      <c r="AC206" s="58" t="s">
        <v>181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131</v>
      </c>
      <c r="AC207" s="58" t="s">
        <v>182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73</v>
      </c>
      <c r="AC208" s="58" t="s">
        <v>183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75</v>
      </c>
      <c r="AC209" s="58" t="s">
        <v>184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174</v>
      </c>
      <c r="AC210" s="58" t="s">
        <v>185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176</v>
      </c>
      <c r="AC211" s="58" t="s">
        <v>186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137</v>
      </c>
      <c r="AC212" s="58" t="s">
        <v>187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188</v>
      </c>
      <c r="AC213" s="58" t="s">
        <v>189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174</v>
      </c>
      <c r="AC214" s="58" t="s">
        <v>190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137</v>
      </c>
      <c r="AC215" s="58" t="s">
        <v>191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172</v>
      </c>
      <c r="AC216" s="58" t="s">
        <v>192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137</v>
      </c>
      <c r="AC217" s="58" t="s">
        <v>193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137</v>
      </c>
      <c r="AC218" s="58" t="s">
        <v>194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A110:AI110"/>
    <mergeCell ref="A105:E109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B129:I129"/>
    <mergeCell ref="Y115:AF115"/>
    <mergeCell ref="S120:T120"/>
    <mergeCell ref="A114:L114"/>
    <mergeCell ref="N114:X114"/>
    <mergeCell ref="Y114:AF114"/>
    <mergeCell ref="V120:AH120"/>
    <mergeCell ref="K120:L120"/>
    <mergeCell ref="O120:P120"/>
    <mergeCell ref="AF107:AI107"/>
    <mergeCell ref="N105:W109"/>
    <mergeCell ref="X108:AE108"/>
    <mergeCell ref="AF108:AI108"/>
    <mergeCell ref="X109:AE109"/>
    <mergeCell ref="AF109:AI109"/>
    <mergeCell ref="A99:E103"/>
    <mergeCell ref="X106:AE106"/>
    <mergeCell ref="N111:X111"/>
    <mergeCell ref="Y111:AF111"/>
    <mergeCell ref="AF106:AI106"/>
    <mergeCell ref="X107:AE107"/>
    <mergeCell ref="F105:I109"/>
    <mergeCell ref="J105:M109"/>
    <mergeCell ref="X105:AE105"/>
    <mergeCell ref="AF105:AI105"/>
    <mergeCell ref="A112:F112"/>
    <mergeCell ref="N112:X113"/>
    <mergeCell ref="Y112:AF112"/>
    <mergeCell ref="A113:L113"/>
    <mergeCell ref="AF100:AI100"/>
    <mergeCell ref="A104:E104"/>
    <mergeCell ref="F104:I104"/>
    <mergeCell ref="J104:M104"/>
    <mergeCell ref="N104:W104"/>
    <mergeCell ref="X104:AE104"/>
    <mergeCell ref="AF104:AI104"/>
    <mergeCell ref="F99:I103"/>
    <mergeCell ref="J99:M103"/>
    <mergeCell ref="N99:W103"/>
    <mergeCell ref="AF98:AI98"/>
    <mergeCell ref="X102:AE102"/>
    <mergeCell ref="AF102:AI102"/>
    <mergeCell ref="X103:AE103"/>
    <mergeCell ref="AF103:AI103"/>
    <mergeCell ref="X101:AE101"/>
    <mergeCell ref="AF101:AI101"/>
    <mergeCell ref="X99:AE99"/>
    <mergeCell ref="AF99:AI99"/>
    <mergeCell ref="X100:AE100"/>
    <mergeCell ref="N93:W97"/>
    <mergeCell ref="X93:AE93"/>
    <mergeCell ref="X94:AE94"/>
    <mergeCell ref="X98:AE98"/>
    <mergeCell ref="X95:AE95"/>
    <mergeCell ref="X97:AE97"/>
    <mergeCell ref="AF97:AI97"/>
    <mergeCell ref="A98:E98"/>
    <mergeCell ref="F98:I98"/>
    <mergeCell ref="J98:M98"/>
    <mergeCell ref="N98:W98"/>
    <mergeCell ref="A93:E97"/>
    <mergeCell ref="AF93:AI93"/>
    <mergeCell ref="F93:I97"/>
    <mergeCell ref="J93:M97"/>
    <mergeCell ref="X89:AE89"/>
    <mergeCell ref="AF89:AI89"/>
    <mergeCell ref="X96:AE96"/>
    <mergeCell ref="AF96:AI96"/>
    <mergeCell ref="X90:AE90"/>
    <mergeCell ref="AF90:AI90"/>
    <mergeCell ref="X92:AE92"/>
    <mergeCell ref="AF92:AI92"/>
    <mergeCell ref="AF94:AI94"/>
    <mergeCell ref="AF95:AI95"/>
    <mergeCell ref="A81:E85"/>
    <mergeCell ref="F81:I85"/>
    <mergeCell ref="X91:AE91"/>
    <mergeCell ref="AF91:AI91"/>
    <mergeCell ref="A87:E91"/>
    <mergeCell ref="F87:I91"/>
    <mergeCell ref="J87:M91"/>
    <mergeCell ref="N87:W91"/>
    <mergeCell ref="X87:AE87"/>
    <mergeCell ref="AF87:AI87"/>
    <mergeCell ref="X86:AE86"/>
    <mergeCell ref="AF86:AI86"/>
    <mergeCell ref="A92:E92"/>
    <mergeCell ref="F92:I92"/>
    <mergeCell ref="J92:M92"/>
    <mergeCell ref="N92:W92"/>
    <mergeCell ref="X88:AE88"/>
    <mergeCell ref="AF88:AI88"/>
    <mergeCell ref="A86:E86"/>
    <mergeCell ref="F86:I86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85:AE85"/>
    <mergeCell ref="AF85:AI85"/>
    <mergeCell ref="J86:M86"/>
    <mergeCell ref="N86:W86"/>
    <mergeCell ref="X78:AE78"/>
    <mergeCell ref="AF78:AI78"/>
    <mergeCell ref="X79:AE79"/>
    <mergeCell ref="AF79:AI79"/>
    <mergeCell ref="X84:AE84"/>
    <mergeCell ref="AF84:AI84"/>
    <mergeCell ref="X80:AE80"/>
    <mergeCell ref="AF80:AI80"/>
    <mergeCell ref="A75:E79"/>
    <mergeCell ref="F75:I79"/>
    <mergeCell ref="X74:AE74"/>
    <mergeCell ref="AF74:AI74"/>
    <mergeCell ref="J75:M79"/>
    <mergeCell ref="N75:W79"/>
    <mergeCell ref="X76:AE76"/>
    <mergeCell ref="AF76:AI76"/>
    <mergeCell ref="X77:AE77"/>
    <mergeCell ref="AF77:AI77"/>
    <mergeCell ref="A80:E80"/>
    <mergeCell ref="F80:I80"/>
    <mergeCell ref="J80:M80"/>
    <mergeCell ref="N80:W80"/>
    <mergeCell ref="X75:AE75"/>
    <mergeCell ref="AF75:AI75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3:AE73"/>
    <mergeCell ref="AF73:AI73"/>
    <mergeCell ref="A74:E74"/>
    <mergeCell ref="F74:I74"/>
    <mergeCell ref="J74:M74"/>
    <mergeCell ref="N74:W74"/>
    <mergeCell ref="A69:E73"/>
    <mergeCell ref="F69:I73"/>
    <mergeCell ref="X72:AE72"/>
    <mergeCell ref="AF72:AI72"/>
    <mergeCell ref="X68:AE68"/>
    <mergeCell ref="AF68:AI68"/>
    <mergeCell ref="A63:E67"/>
    <mergeCell ref="F63:I67"/>
    <mergeCell ref="X62:AE62"/>
    <mergeCell ref="AF62:AI62"/>
    <mergeCell ref="X66:AE66"/>
    <mergeCell ref="AF66:AI66"/>
    <mergeCell ref="X67:AE67"/>
    <mergeCell ref="AF67:AI67"/>
    <mergeCell ref="J63:M67"/>
    <mergeCell ref="N63:W67"/>
    <mergeCell ref="X64:AE64"/>
    <mergeCell ref="AF64:AI64"/>
    <mergeCell ref="X65:AE65"/>
    <mergeCell ref="AF65:AI65"/>
    <mergeCell ref="A68:E68"/>
    <mergeCell ref="F68:I68"/>
    <mergeCell ref="J68:M68"/>
    <mergeCell ref="N68:W68"/>
    <mergeCell ref="X63:AE63"/>
    <mergeCell ref="AF63:AI63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1:AE61"/>
    <mergeCell ref="AF61:AI61"/>
    <mergeCell ref="A62:E62"/>
    <mergeCell ref="F62:I62"/>
    <mergeCell ref="J62:M62"/>
    <mergeCell ref="N62:W62"/>
    <mergeCell ref="A57:E61"/>
    <mergeCell ref="F57:I61"/>
    <mergeCell ref="X60:AE60"/>
    <mergeCell ref="AF60:AI60"/>
    <mergeCell ref="X56:AE56"/>
    <mergeCell ref="AF56:AI56"/>
    <mergeCell ref="A51:E55"/>
    <mergeCell ref="F51:I55"/>
    <mergeCell ref="X51:AE51"/>
    <mergeCell ref="AF51:AI51"/>
    <mergeCell ref="X52:AE52"/>
    <mergeCell ref="AF52:AI52"/>
    <mergeCell ref="X53:AE53"/>
    <mergeCell ref="AF53:AI53"/>
    <mergeCell ref="X54:AE54"/>
    <mergeCell ref="AF54:AI54"/>
    <mergeCell ref="A56:E56"/>
    <mergeCell ref="F56:I56"/>
    <mergeCell ref="J56:M56"/>
    <mergeCell ref="N56:W56"/>
    <mergeCell ref="A45:E49"/>
    <mergeCell ref="F45:I49"/>
    <mergeCell ref="X50:AE50"/>
    <mergeCell ref="AF50:AI50"/>
    <mergeCell ref="X49:AE49"/>
    <mergeCell ref="AF49:AI49"/>
    <mergeCell ref="A50:E50"/>
    <mergeCell ref="F50:I50"/>
    <mergeCell ref="J50:M50"/>
    <mergeCell ref="N50:W50"/>
    <mergeCell ref="J51:M55"/>
    <mergeCell ref="N51:W55"/>
    <mergeCell ref="AF43:AI43"/>
    <mergeCell ref="X45:AE45"/>
    <mergeCell ref="AF45:AI45"/>
    <mergeCell ref="J45:M49"/>
    <mergeCell ref="X55:AE55"/>
    <mergeCell ref="AF55:AI55"/>
    <mergeCell ref="AF48:AI48"/>
    <mergeCell ref="X44:AE44"/>
    <mergeCell ref="AF44:AI44"/>
    <mergeCell ref="AF46:AI46"/>
    <mergeCell ref="X47:AE47"/>
    <mergeCell ref="AF47:AI47"/>
    <mergeCell ref="X43:AE43"/>
    <mergeCell ref="N45:W49"/>
    <mergeCell ref="X46:AE46"/>
    <mergeCell ref="X48:AE48"/>
    <mergeCell ref="N44:W44"/>
    <mergeCell ref="X41:AE41"/>
    <mergeCell ref="AF41:AI41"/>
    <mergeCell ref="X42:AE42"/>
    <mergeCell ref="AF42:AI42"/>
    <mergeCell ref="X39:AE39"/>
    <mergeCell ref="AF39:AI39"/>
    <mergeCell ref="X40:AE40"/>
    <mergeCell ref="AF40:AI40"/>
    <mergeCell ref="A44:E44"/>
    <mergeCell ref="F44:I44"/>
    <mergeCell ref="J44:M44"/>
    <mergeCell ref="N39:W43"/>
    <mergeCell ref="J38:M38"/>
    <mergeCell ref="A39:E43"/>
    <mergeCell ref="F39:I43"/>
    <mergeCell ref="J39:M43"/>
    <mergeCell ref="N38:W38"/>
    <mergeCell ref="X38:AE38"/>
    <mergeCell ref="AF38:AI38"/>
    <mergeCell ref="X35:AE35"/>
    <mergeCell ref="AF35:AI35"/>
    <mergeCell ref="A36:AI36"/>
    <mergeCell ref="X37:AE37"/>
    <mergeCell ref="AF37:AI37"/>
    <mergeCell ref="A38:E38"/>
    <mergeCell ref="F38:I38"/>
    <mergeCell ref="A29:D34"/>
    <mergeCell ref="E29:H30"/>
    <mergeCell ref="I29:W29"/>
    <mergeCell ref="I30:M30"/>
    <mergeCell ref="N30:R30"/>
    <mergeCell ref="S30:W30"/>
    <mergeCell ref="E33:H33"/>
    <mergeCell ref="I33:M33"/>
    <mergeCell ref="N33:R33"/>
    <mergeCell ref="S33:W33"/>
    <mergeCell ref="A14:D28"/>
    <mergeCell ref="E28:L28"/>
    <mergeCell ref="M28:T28"/>
    <mergeCell ref="U28:AB28"/>
    <mergeCell ref="E18:L18"/>
    <mergeCell ref="M18:T18"/>
    <mergeCell ref="A35:D35"/>
    <mergeCell ref="E35:M35"/>
    <mergeCell ref="N35:R35"/>
    <mergeCell ref="S35:W35"/>
    <mergeCell ref="X30:AI34"/>
    <mergeCell ref="E31:H31"/>
    <mergeCell ref="I31:M31"/>
    <mergeCell ref="I34:M34"/>
    <mergeCell ref="N34:R34"/>
    <mergeCell ref="S34:W34"/>
    <mergeCell ref="U18:AB18"/>
    <mergeCell ref="E21:L21"/>
    <mergeCell ref="M21:T21"/>
    <mergeCell ref="U21:AB21"/>
    <mergeCell ref="E34:H34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H21:AI21"/>
    <mergeCell ref="E19:L19"/>
    <mergeCell ref="M19:T19"/>
    <mergeCell ref="U19:AB19"/>
    <mergeCell ref="AC19:AE19"/>
    <mergeCell ref="AH18:AI18"/>
    <mergeCell ref="AH20:AI20"/>
    <mergeCell ref="AF19:AG19"/>
    <mergeCell ref="AH19:AI19"/>
    <mergeCell ref="AC18:AE18"/>
    <mergeCell ref="AF18:AG18"/>
    <mergeCell ref="AC21:AE21"/>
    <mergeCell ref="AF21:AG21"/>
    <mergeCell ref="E20:L20"/>
    <mergeCell ref="AF20:AG20"/>
    <mergeCell ref="M20:T20"/>
    <mergeCell ref="U20:AB20"/>
    <mergeCell ref="AC20:AE20"/>
    <mergeCell ref="E16:L16"/>
    <mergeCell ref="M16:T16"/>
    <mergeCell ref="U16:AB16"/>
    <mergeCell ref="AC16:AE16"/>
    <mergeCell ref="AF15:AG15"/>
    <mergeCell ref="AH15:AI15"/>
    <mergeCell ref="E14:L14"/>
    <mergeCell ref="M14:T14"/>
    <mergeCell ref="AC14:AE14"/>
    <mergeCell ref="AF14:AG14"/>
    <mergeCell ref="E15:L15"/>
    <mergeCell ref="M15:T15"/>
    <mergeCell ref="U15:AB15"/>
    <mergeCell ref="AC15:AE15"/>
    <mergeCell ref="U14:AB14"/>
    <mergeCell ref="AH16:AI16"/>
    <mergeCell ref="E17:L17"/>
    <mergeCell ref="M17:T17"/>
    <mergeCell ref="U17:AB17"/>
    <mergeCell ref="AC17:AE17"/>
    <mergeCell ref="AF17:AG17"/>
    <mergeCell ref="AH17:AI17"/>
    <mergeCell ref="AF16:AG16"/>
    <mergeCell ref="AH14:AI14"/>
    <mergeCell ref="A7:D7"/>
    <mergeCell ref="E7:AI7"/>
    <mergeCell ref="X5:AB5"/>
    <mergeCell ref="AC5:AI5"/>
    <mergeCell ref="E5:J5"/>
    <mergeCell ref="K5:O5"/>
    <mergeCell ref="BA5:BH5"/>
    <mergeCell ref="A6:D6"/>
    <mergeCell ref="E6:AI6"/>
    <mergeCell ref="P5:W5"/>
    <mergeCell ref="A9:AI10"/>
    <mergeCell ref="A1:AG1"/>
    <mergeCell ref="A2:AI2"/>
    <mergeCell ref="A3:AG3"/>
    <mergeCell ref="A4:R4"/>
    <mergeCell ref="S4:AI4"/>
    <mergeCell ref="A8:D8"/>
    <mergeCell ref="E8:AI8"/>
    <mergeCell ref="A5:D5"/>
    <mergeCell ref="A11:AI11"/>
    <mergeCell ref="A12:AI12"/>
    <mergeCell ref="A13:D13"/>
    <mergeCell ref="E13:AI13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A2" sqref="A2:AI2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6.421875" style="58" customWidth="1"/>
    <col min="34" max="35" width="6.421875" style="20" customWidth="1"/>
    <col min="36" max="16384" width="5.140625" style="20" customWidth="1"/>
  </cols>
  <sheetData>
    <row r="1" spans="1:37" ht="3" customHeight="1" thickBo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02"/>
      <c r="AH1" s="19"/>
      <c r="AI1" s="19"/>
      <c r="AJ1" s="19"/>
      <c r="AK1" s="19"/>
    </row>
    <row r="2" spans="1:37" ht="30" customHeight="1" thickBot="1" thickTop="1">
      <c r="A2" s="113" t="s">
        <v>344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9"/>
      <c r="AK2" s="19"/>
    </row>
    <row r="3" spans="1:37" s="23" customFormat="1" ht="35.25" customHeight="1" thickBot="1" thickTop="1">
      <c r="A3" s="103" t="s">
        <v>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21" t="s">
        <v>13</v>
      </c>
      <c r="AI3" s="21">
        <f>Elenco!B7</f>
        <v>5</v>
      </c>
      <c r="AJ3" s="22"/>
      <c r="AK3" s="22"/>
    </row>
    <row r="4" spans="1:37" s="23" customFormat="1" ht="33" customHeight="1" thickBot="1" thickTop="1">
      <c r="A4" s="106" t="s">
        <v>336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 t="s">
        <v>337</v>
      </c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22"/>
      <c r="AK4" s="22"/>
    </row>
    <row r="5" spans="1:60" s="25" customFormat="1" ht="35.25" customHeight="1" thickBot="1" thickTop="1">
      <c r="A5" s="113" t="s">
        <v>14</v>
      </c>
      <c r="B5" s="113"/>
      <c r="C5" s="113"/>
      <c r="D5" s="113"/>
      <c r="E5" s="114"/>
      <c r="F5" s="114"/>
      <c r="G5" s="114"/>
      <c r="H5" s="114"/>
      <c r="I5" s="114"/>
      <c r="J5" s="114"/>
      <c r="K5" s="113" t="s">
        <v>15</v>
      </c>
      <c r="L5" s="113"/>
      <c r="M5" s="113"/>
      <c r="N5" s="113"/>
      <c r="O5" s="113"/>
      <c r="P5" s="114"/>
      <c r="Q5" s="114"/>
      <c r="R5" s="114"/>
      <c r="S5" s="114"/>
      <c r="T5" s="114"/>
      <c r="U5" s="114"/>
      <c r="V5" s="114"/>
      <c r="W5" s="114"/>
      <c r="X5" s="113" t="s">
        <v>16</v>
      </c>
      <c r="Y5" s="113"/>
      <c r="Z5" s="113"/>
      <c r="AA5" s="113"/>
      <c r="AB5" s="113"/>
      <c r="AC5" s="114" t="s">
        <v>17</v>
      </c>
      <c r="AD5" s="114"/>
      <c r="AE5" s="114"/>
      <c r="AF5" s="114"/>
      <c r="AG5" s="114"/>
      <c r="AH5" s="114"/>
      <c r="AI5" s="114"/>
      <c r="AJ5" s="24"/>
      <c r="AK5" s="24"/>
      <c r="BA5" s="140" t="s">
        <v>18</v>
      </c>
      <c r="BB5" s="140"/>
      <c r="BC5" s="140"/>
      <c r="BD5" s="140"/>
      <c r="BE5" s="140"/>
      <c r="BF5" s="140"/>
      <c r="BG5" s="140"/>
      <c r="BH5" s="140"/>
    </row>
    <row r="6" spans="1:37" s="23" customFormat="1" ht="33" customHeight="1" thickBot="1" thickTop="1">
      <c r="A6" s="113" t="s">
        <v>19</v>
      </c>
      <c r="B6" s="113"/>
      <c r="C6" s="113"/>
      <c r="D6" s="113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22"/>
      <c r="AK6" s="22"/>
    </row>
    <row r="7" spans="1:37" s="23" customFormat="1" ht="33.75" customHeight="1" thickBot="1" thickTop="1">
      <c r="A7" s="113" t="s">
        <v>20</v>
      </c>
      <c r="B7" s="113"/>
      <c r="C7" s="113"/>
      <c r="D7" s="113"/>
      <c r="E7" s="139" t="s">
        <v>21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22"/>
      <c r="AK7" s="22"/>
    </row>
    <row r="8" spans="1:37" s="23" customFormat="1" ht="33.75" customHeight="1" thickBot="1" thickTop="1">
      <c r="A8" s="113" t="s">
        <v>22</v>
      </c>
      <c r="B8" s="113"/>
      <c r="C8" s="113"/>
      <c r="D8" s="113"/>
      <c r="E8" s="139" t="s">
        <v>23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22"/>
      <c r="AK8" s="22"/>
    </row>
    <row r="9" spans="1:37" s="23" customFormat="1" ht="15" customHeight="1" thickTop="1">
      <c r="A9" s="107" t="s">
        <v>24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22"/>
      <c r="AK9" s="22"/>
    </row>
    <row r="10" spans="1:37" s="23" customFormat="1" ht="17.25" customHeight="1" thickBo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22"/>
      <c r="AK10" s="22"/>
    </row>
    <row r="11" spans="1:37" s="23" customFormat="1" ht="45" customHeight="1" thickBot="1" thickTop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22"/>
      <c r="AK11" s="22"/>
    </row>
    <row r="12" spans="1:37" s="23" customFormat="1" ht="21" customHeight="1" thickBot="1" thickTop="1">
      <c r="A12" s="103" t="s">
        <v>25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  <c r="AJ12" s="26"/>
      <c r="AK12" s="26"/>
    </row>
    <row r="13" spans="1:37" s="23" customFormat="1" ht="43.5" customHeight="1" thickBot="1" thickTop="1">
      <c r="A13" s="103" t="s">
        <v>26</v>
      </c>
      <c r="B13" s="104"/>
      <c r="C13" s="104"/>
      <c r="D13" s="105"/>
      <c r="E13" s="107" t="str">
        <f>Elenco!E7</f>
        <v>Trasparenza e Anticorruzione: attuazione delle misure previste dalla normativa e dal PTPCT dell'ente in materia di trasparenza e anticorruzione. Assicurare un elevato standard degli atti amministrativi finalizzato a garantire la legittimità, regolarità e correttezza dell’azione amministrativa nonche di regolarità contabile degli atti mediante l'attuazione dei controlli successivi previsti dal regolamento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9"/>
      <c r="AJ13" s="22"/>
      <c r="AK13" s="22"/>
    </row>
    <row r="14" spans="1:50" s="23" customFormat="1" ht="15.75" customHeight="1" thickTop="1">
      <c r="A14" s="107" t="s">
        <v>27</v>
      </c>
      <c r="B14" s="108"/>
      <c r="C14" s="108"/>
      <c r="D14" s="108"/>
      <c r="E14" s="148" t="s">
        <v>228</v>
      </c>
      <c r="F14" s="149"/>
      <c r="G14" s="149"/>
      <c r="H14" s="149"/>
      <c r="I14" s="149"/>
      <c r="J14" s="149"/>
      <c r="K14" s="149"/>
      <c r="L14" s="149"/>
      <c r="M14" s="148" t="s">
        <v>229</v>
      </c>
      <c r="N14" s="149"/>
      <c r="O14" s="149"/>
      <c r="P14" s="149"/>
      <c r="Q14" s="149"/>
      <c r="R14" s="149"/>
      <c r="S14" s="149"/>
      <c r="T14" s="149"/>
      <c r="U14" s="148" t="s">
        <v>230</v>
      </c>
      <c r="V14" s="149"/>
      <c r="W14" s="149"/>
      <c r="X14" s="149"/>
      <c r="Y14" s="149"/>
      <c r="Z14" s="149"/>
      <c r="AA14" s="149"/>
      <c r="AB14" s="149"/>
      <c r="AC14" s="148" t="s">
        <v>321</v>
      </c>
      <c r="AD14" s="149"/>
      <c r="AE14" s="175"/>
      <c r="AF14" s="148">
        <v>2022</v>
      </c>
      <c r="AG14" s="175"/>
      <c r="AH14" s="148">
        <v>2023</v>
      </c>
      <c r="AI14" s="175"/>
      <c r="AJ14" s="22"/>
      <c r="AK14" s="22"/>
      <c r="AV14" s="22"/>
      <c r="AW14" s="22"/>
      <c r="AX14" s="22"/>
    </row>
    <row r="15" spans="1:50" s="23" customFormat="1" ht="210.75" customHeight="1">
      <c r="A15" s="145"/>
      <c r="B15" s="146"/>
      <c r="C15" s="146"/>
      <c r="D15" s="147"/>
      <c r="E15" s="136" t="s">
        <v>279</v>
      </c>
      <c r="F15" s="137"/>
      <c r="G15" s="137"/>
      <c r="H15" s="137"/>
      <c r="I15" s="137"/>
      <c r="J15" s="137"/>
      <c r="K15" s="137"/>
      <c r="L15" s="137"/>
      <c r="M15" s="136" t="s">
        <v>280</v>
      </c>
      <c r="N15" s="137"/>
      <c r="O15" s="137"/>
      <c r="P15" s="137"/>
      <c r="Q15" s="137"/>
      <c r="R15" s="137"/>
      <c r="S15" s="137"/>
      <c r="T15" s="137"/>
      <c r="U15" s="136" t="s">
        <v>281</v>
      </c>
      <c r="V15" s="137"/>
      <c r="W15" s="137"/>
      <c r="X15" s="137"/>
      <c r="Y15" s="137"/>
      <c r="Z15" s="137"/>
      <c r="AA15" s="137"/>
      <c r="AB15" s="137"/>
      <c r="AC15" s="133">
        <v>0.91</v>
      </c>
      <c r="AD15" s="177"/>
      <c r="AE15" s="178"/>
      <c r="AF15" s="182"/>
      <c r="AG15" s="178"/>
      <c r="AH15" s="182"/>
      <c r="AI15" s="178"/>
      <c r="AJ15" s="22"/>
      <c r="AK15" s="22"/>
      <c r="AV15" s="22"/>
      <c r="AW15" s="22"/>
      <c r="AX15" s="22"/>
    </row>
    <row r="16" spans="1:50" s="23" customFormat="1" ht="66.75" customHeight="1">
      <c r="A16" s="145"/>
      <c r="B16" s="146"/>
      <c r="C16" s="146"/>
      <c r="D16" s="147"/>
      <c r="E16" s="136" t="s">
        <v>282</v>
      </c>
      <c r="F16" s="137"/>
      <c r="G16" s="137"/>
      <c r="H16" s="137"/>
      <c r="I16" s="137"/>
      <c r="J16" s="137"/>
      <c r="K16" s="137"/>
      <c r="L16" s="137"/>
      <c r="M16" s="194" t="s">
        <v>283</v>
      </c>
      <c r="N16" s="195"/>
      <c r="O16" s="195"/>
      <c r="P16" s="195"/>
      <c r="Q16" s="195"/>
      <c r="R16" s="195"/>
      <c r="S16" s="195"/>
      <c r="T16" s="195"/>
      <c r="U16" s="136" t="s">
        <v>281</v>
      </c>
      <c r="V16" s="137"/>
      <c r="W16" s="137"/>
      <c r="X16" s="137"/>
      <c r="Y16" s="137"/>
      <c r="Z16" s="137"/>
      <c r="AA16" s="137"/>
      <c r="AB16" s="137"/>
      <c r="AC16" s="133">
        <v>0.91</v>
      </c>
      <c r="AD16" s="177"/>
      <c r="AE16" s="178"/>
      <c r="AF16" s="182"/>
      <c r="AG16" s="178"/>
      <c r="AH16" s="182"/>
      <c r="AI16" s="178"/>
      <c r="AJ16" s="22"/>
      <c r="AK16" s="22"/>
      <c r="AV16" s="22"/>
      <c r="AW16" s="22"/>
      <c r="AX16" s="22"/>
    </row>
    <row r="17" spans="1:50" s="23" customFormat="1" ht="77.25" customHeight="1" thickBot="1">
      <c r="A17" s="145"/>
      <c r="B17" s="146"/>
      <c r="C17" s="146"/>
      <c r="D17" s="147"/>
      <c r="E17" s="193" t="s">
        <v>284</v>
      </c>
      <c r="F17" s="137"/>
      <c r="G17" s="137"/>
      <c r="H17" s="137"/>
      <c r="I17" s="137"/>
      <c r="J17" s="137"/>
      <c r="K17" s="137"/>
      <c r="L17" s="138"/>
      <c r="M17" s="136" t="s">
        <v>285</v>
      </c>
      <c r="N17" s="137"/>
      <c r="O17" s="137"/>
      <c r="P17" s="137"/>
      <c r="Q17" s="137"/>
      <c r="R17" s="137"/>
      <c r="S17" s="137"/>
      <c r="T17" s="138"/>
      <c r="U17" s="136" t="s">
        <v>309</v>
      </c>
      <c r="V17" s="137"/>
      <c r="W17" s="137"/>
      <c r="X17" s="137"/>
      <c r="Y17" s="137"/>
      <c r="Z17" s="137"/>
      <c r="AA17" s="137"/>
      <c r="AB17" s="137"/>
      <c r="AC17" s="133">
        <v>0.91</v>
      </c>
      <c r="AD17" s="177"/>
      <c r="AE17" s="178"/>
      <c r="AF17" s="182"/>
      <c r="AG17" s="178"/>
      <c r="AH17" s="182"/>
      <c r="AI17" s="178"/>
      <c r="AJ17" s="22"/>
      <c r="AK17" s="22"/>
      <c r="AV17" s="22"/>
      <c r="AW17" s="22"/>
      <c r="AX17" s="22"/>
    </row>
    <row r="18" spans="1:50" s="23" customFormat="1" ht="15.75" hidden="1">
      <c r="A18" s="145"/>
      <c r="B18" s="146"/>
      <c r="C18" s="146"/>
      <c r="D18" s="147"/>
      <c r="E18" s="136"/>
      <c r="F18" s="137"/>
      <c r="G18" s="137"/>
      <c r="H18" s="137"/>
      <c r="I18" s="137"/>
      <c r="J18" s="137"/>
      <c r="K18" s="137"/>
      <c r="L18" s="137"/>
      <c r="M18" s="136"/>
      <c r="N18" s="137"/>
      <c r="O18" s="137"/>
      <c r="P18" s="137"/>
      <c r="Q18" s="137"/>
      <c r="R18" s="137"/>
      <c r="S18" s="137"/>
      <c r="T18" s="137"/>
      <c r="U18" s="136"/>
      <c r="V18" s="137"/>
      <c r="W18" s="137"/>
      <c r="X18" s="137"/>
      <c r="Y18" s="137"/>
      <c r="Z18" s="137"/>
      <c r="AA18" s="137"/>
      <c r="AB18" s="137"/>
      <c r="AC18" s="182"/>
      <c r="AD18" s="177"/>
      <c r="AE18" s="178"/>
      <c r="AF18" s="182"/>
      <c r="AG18" s="178"/>
      <c r="AH18" s="182"/>
      <c r="AI18" s="178"/>
      <c r="AJ18" s="22"/>
      <c r="AK18" s="22"/>
      <c r="AV18" s="22"/>
      <c r="AW18" s="22"/>
      <c r="AX18" s="22"/>
    </row>
    <row r="19" spans="1:50" s="23" customFormat="1" ht="15.75" hidden="1">
      <c r="A19" s="145"/>
      <c r="B19" s="146"/>
      <c r="C19" s="146"/>
      <c r="D19" s="147"/>
      <c r="E19" s="136"/>
      <c r="F19" s="137"/>
      <c r="G19" s="137"/>
      <c r="H19" s="137"/>
      <c r="I19" s="137"/>
      <c r="J19" s="137"/>
      <c r="K19" s="137"/>
      <c r="L19" s="137"/>
      <c r="M19" s="136"/>
      <c r="N19" s="137"/>
      <c r="O19" s="137"/>
      <c r="P19" s="137"/>
      <c r="Q19" s="137"/>
      <c r="R19" s="137"/>
      <c r="S19" s="137"/>
      <c r="T19" s="137"/>
      <c r="U19" s="136"/>
      <c r="V19" s="137"/>
      <c r="W19" s="137"/>
      <c r="X19" s="137"/>
      <c r="Y19" s="137"/>
      <c r="Z19" s="137"/>
      <c r="AA19" s="137"/>
      <c r="AB19" s="137"/>
      <c r="AC19" s="182"/>
      <c r="AD19" s="177"/>
      <c r="AE19" s="178"/>
      <c r="AF19" s="182"/>
      <c r="AG19" s="178"/>
      <c r="AH19" s="182"/>
      <c r="AI19" s="178"/>
      <c r="AJ19" s="22"/>
      <c r="AK19" s="22"/>
      <c r="AV19" s="22"/>
      <c r="AW19" s="22"/>
      <c r="AX19" s="22"/>
    </row>
    <row r="20" spans="1:50" s="23" customFormat="1" ht="15.75" hidden="1">
      <c r="A20" s="145"/>
      <c r="B20" s="146"/>
      <c r="C20" s="146"/>
      <c r="D20" s="147"/>
      <c r="E20" s="136"/>
      <c r="F20" s="137"/>
      <c r="G20" s="137"/>
      <c r="H20" s="137"/>
      <c r="I20" s="137"/>
      <c r="J20" s="137"/>
      <c r="K20" s="137"/>
      <c r="L20" s="137"/>
      <c r="M20" s="136"/>
      <c r="N20" s="137"/>
      <c r="O20" s="137"/>
      <c r="P20" s="137"/>
      <c r="Q20" s="137"/>
      <c r="R20" s="137"/>
      <c r="S20" s="137"/>
      <c r="T20" s="137"/>
      <c r="U20" s="136"/>
      <c r="V20" s="137"/>
      <c r="W20" s="137"/>
      <c r="X20" s="137"/>
      <c r="Y20" s="137"/>
      <c r="Z20" s="137"/>
      <c r="AA20" s="137"/>
      <c r="AB20" s="137"/>
      <c r="AC20" s="182"/>
      <c r="AD20" s="177"/>
      <c r="AE20" s="178"/>
      <c r="AF20" s="182"/>
      <c r="AG20" s="178"/>
      <c r="AH20" s="182"/>
      <c r="AI20" s="178"/>
      <c r="AJ20" s="22"/>
      <c r="AK20" s="22"/>
      <c r="AV20" s="22"/>
      <c r="AW20" s="22"/>
      <c r="AX20" s="22"/>
    </row>
    <row r="21" spans="1:50" s="23" customFormat="1" ht="15.75" hidden="1">
      <c r="A21" s="145"/>
      <c r="B21" s="146"/>
      <c r="C21" s="146"/>
      <c r="D21" s="147"/>
      <c r="E21" s="136"/>
      <c r="F21" s="137"/>
      <c r="G21" s="137"/>
      <c r="H21" s="137"/>
      <c r="I21" s="137"/>
      <c r="J21" s="137"/>
      <c r="K21" s="137"/>
      <c r="L21" s="137"/>
      <c r="M21" s="136"/>
      <c r="N21" s="137"/>
      <c r="O21" s="137"/>
      <c r="P21" s="137"/>
      <c r="Q21" s="137"/>
      <c r="R21" s="137"/>
      <c r="S21" s="137"/>
      <c r="T21" s="137"/>
      <c r="U21" s="136"/>
      <c r="V21" s="137"/>
      <c r="W21" s="137"/>
      <c r="X21" s="137"/>
      <c r="Y21" s="137"/>
      <c r="Z21" s="137"/>
      <c r="AA21" s="137"/>
      <c r="AB21" s="137"/>
      <c r="AC21" s="182"/>
      <c r="AD21" s="177"/>
      <c r="AE21" s="178"/>
      <c r="AF21" s="182"/>
      <c r="AG21" s="178"/>
      <c r="AH21" s="182"/>
      <c r="AI21" s="178"/>
      <c r="AJ21" s="22"/>
      <c r="AK21" s="22"/>
      <c r="AV21" s="22"/>
      <c r="AW21" s="22"/>
      <c r="AX21" s="22"/>
    </row>
    <row r="22" spans="1:50" s="23" customFormat="1" ht="15.75" hidden="1">
      <c r="A22" s="145"/>
      <c r="B22" s="146"/>
      <c r="C22" s="146"/>
      <c r="D22" s="147"/>
      <c r="E22" s="100"/>
      <c r="F22" s="101"/>
      <c r="G22" s="101"/>
      <c r="H22" s="101"/>
      <c r="I22" s="101"/>
      <c r="J22" s="101"/>
      <c r="K22" s="101"/>
      <c r="L22" s="101"/>
      <c r="M22" s="100"/>
      <c r="N22" s="101"/>
      <c r="O22" s="101"/>
      <c r="P22" s="101"/>
      <c r="Q22" s="101"/>
      <c r="R22" s="101"/>
      <c r="S22" s="101"/>
      <c r="T22" s="101"/>
      <c r="U22" s="100"/>
      <c r="V22" s="101"/>
      <c r="W22" s="101"/>
      <c r="X22" s="101"/>
      <c r="Y22" s="101"/>
      <c r="Z22" s="101"/>
      <c r="AA22" s="101"/>
      <c r="AB22" s="101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45"/>
      <c r="B23" s="146"/>
      <c r="C23" s="146"/>
      <c r="D23" s="147"/>
      <c r="E23" s="100"/>
      <c r="F23" s="101"/>
      <c r="G23" s="101"/>
      <c r="H23" s="101"/>
      <c r="I23" s="101"/>
      <c r="J23" s="101"/>
      <c r="K23" s="101"/>
      <c r="L23" s="101"/>
      <c r="M23" s="100"/>
      <c r="N23" s="101"/>
      <c r="O23" s="101"/>
      <c r="P23" s="101"/>
      <c r="Q23" s="101"/>
      <c r="R23" s="101"/>
      <c r="S23" s="101"/>
      <c r="T23" s="101"/>
      <c r="U23" s="100"/>
      <c r="V23" s="101"/>
      <c r="W23" s="101"/>
      <c r="X23" s="101"/>
      <c r="Y23" s="101"/>
      <c r="Z23" s="101"/>
      <c r="AA23" s="101"/>
      <c r="AB23" s="101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45"/>
      <c r="B24" s="146"/>
      <c r="C24" s="146"/>
      <c r="D24" s="147"/>
      <c r="E24" s="100"/>
      <c r="F24" s="101"/>
      <c r="G24" s="101"/>
      <c r="H24" s="101"/>
      <c r="I24" s="101"/>
      <c r="J24" s="101"/>
      <c r="K24" s="101"/>
      <c r="L24" s="101"/>
      <c r="M24" s="100"/>
      <c r="N24" s="101"/>
      <c r="O24" s="101"/>
      <c r="P24" s="101"/>
      <c r="Q24" s="101"/>
      <c r="R24" s="101"/>
      <c r="S24" s="101"/>
      <c r="T24" s="101"/>
      <c r="U24" s="100"/>
      <c r="V24" s="101"/>
      <c r="W24" s="101"/>
      <c r="X24" s="101"/>
      <c r="Y24" s="101"/>
      <c r="Z24" s="101"/>
      <c r="AA24" s="101"/>
      <c r="AB24" s="101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45"/>
      <c r="B25" s="146"/>
      <c r="C25" s="146"/>
      <c r="D25" s="147"/>
      <c r="E25" s="100"/>
      <c r="F25" s="101"/>
      <c r="G25" s="101"/>
      <c r="H25" s="101"/>
      <c r="I25" s="101"/>
      <c r="J25" s="101"/>
      <c r="K25" s="101"/>
      <c r="L25" s="101"/>
      <c r="M25" s="100"/>
      <c r="N25" s="101"/>
      <c r="O25" s="101"/>
      <c r="P25" s="101"/>
      <c r="Q25" s="101"/>
      <c r="R25" s="101"/>
      <c r="S25" s="101"/>
      <c r="T25" s="101"/>
      <c r="U25" s="100"/>
      <c r="V25" s="101"/>
      <c r="W25" s="101"/>
      <c r="X25" s="101"/>
      <c r="Y25" s="101"/>
      <c r="Z25" s="101"/>
      <c r="AA25" s="101"/>
      <c r="AB25" s="101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45"/>
      <c r="B26" s="146"/>
      <c r="C26" s="146"/>
      <c r="D26" s="147"/>
      <c r="E26" s="100"/>
      <c r="F26" s="101"/>
      <c r="G26" s="101"/>
      <c r="H26" s="101"/>
      <c r="I26" s="101"/>
      <c r="J26" s="101"/>
      <c r="K26" s="101"/>
      <c r="L26" s="101"/>
      <c r="M26" s="100"/>
      <c r="N26" s="101"/>
      <c r="O26" s="101"/>
      <c r="P26" s="101"/>
      <c r="Q26" s="101"/>
      <c r="R26" s="101"/>
      <c r="S26" s="101"/>
      <c r="T26" s="101"/>
      <c r="U26" s="100"/>
      <c r="V26" s="101"/>
      <c r="W26" s="101"/>
      <c r="X26" s="101"/>
      <c r="Y26" s="101"/>
      <c r="Z26" s="101"/>
      <c r="AA26" s="101"/>
      <c r="AB26" s="101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 hidden="1">
      <c r="A27" s="145"/>
      <c r="B27" s="146"/>
      <c r="C27" s="146"/>
      <c r="D27" s="147"/>
      <c r="E27" s="100"/>
      <c r="F27" s="101"/>
      <c r="G27" s="101"/>
      <c r="H27" s="101"/>
      <c r="I27" s="101"/>
      <c r="J27" s="101"/>
      <c r="K27" s="101"/>
      <c r="L27" s="101"/>
      <c r="M27" s="100"/>
      <c r="N27" s="101"/>
      <c r="O27" s="101"/>
      <c r="P27" s="101"/>
      <c r="Q27" s="101"/>
      <c r="R27" s="101"/>
      <c r="S27" s="101"/>
      <c r="T27" s="101"/>
      <c r="U27" s="100"/>
      <c r="V27" s="101"/>
      <c r="W27" s="101"/>
      <c r="X27" s="101"/>
      <c r="Y27" s="101"/>
      <c r="Z27" s="101"/>
      <c r="AA27" s="101"/>
      <c r="AB27" s="101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10"/>
      <c r="B28" s="111"/>
      <c r="C28" s="111"/>
      <c r="D28" s="112"/>
      <c r="E28" s="136"/>
      <c r="F28" s="137"/>
      <c r="G28" s="137"/>
      <c r="H28" s="137"/>
      <c r="I28" s="137"/>
      <c r="J28" s="137"/>
      <c r="K28" s="137"/>
      <c r="L28" s="137"/>
      <c r="M28" s="136"/>
      <c r="N28" s="137"/>
      <c r="O28" s="137"/>
      <c r="P28" s="137"/>
      <c r="Q28" s="137"/>
      <c r="R28" s="137"/>
      <c r="S28" s="137"/>
      <c r="T28" s="137"/>
      <c r="U28" s="136"/>
      <c r="V28" s="137"/>
      <c r="W28" s="137"/>
      <c r="X28" s="137"/>
      <c r="Y28" s="137"/>
      <c r="Z28" s="137"/>
      <c r="AA28" s="137"/>
      <c r="AB28" s="137"/>
      <c r="AC28" s="182"/>
      <c r="AD28" s="177"/>
      <c r="AE28" s="178"/>
      <c r="AF28" s="182"/>
      <c r="AG28" s="178"/>
      <c r="AH28" s="182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3" t="s">
        <v>28</v>
      </c>
      <c r="B29" s="113"/>
      <c r="C29" s="113"/>
      <c r="D29" s="113"/>
      <c r="E29" s="113" t="s">
        <v>29</v>
      </c>
      <c r="F29" s="113"/>
      <c r="G29" s="113"/>
      <c r="H29" s="113"/>
      <c r="I29" s="103" t="s">
        <v>30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X29" s="113" t="s">
        <v>31</v>
      </c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22"/>
      <c r="AK29" s="22"/>
    </row>
    <row r="30" spans="1:37" s="23" customFormat="1" ht="15.75" customHeight="1" thickBot="1" thickTop="1">
      <c r="A30" s="113"/>
      <c r="B30" s="113"/>
      <c r="C30" s="113"/>
      <c r="D30" s="113"/>
      <c r="E30" s="113"/>
      <c r="F30" s="113"/>
      <c r="G30" s="113"/>
      <c r="H30" s="113"/>
      <c r="I30" s="103" t="s">
        <v>32</v>
      </c>
      <c r="J30" s="104"/>
      <c r="K30" s="104"/>
      <c r="L30" s="104"/>
      <c r="M30" s="105"/>
      <c r="N30" s="103" t="s">
        <v>33</v>
      </c>
      <c r="O30" s="104"/>
      <c r="P30" s="104"/>
      <c r="Q30" s="104"/>
      <c r="R30" s="105"/>
      <c r="S30" s="103" t="s">
        <v>34</v>
      </c>
      <c r="T30" s="104"/>
      <c r="U30" s="104"/>
      <c r="V30" s="104"/>
      <c r="W30" s="105"/>
      <c r="X30" s="153">
        <f>IF(I31="X",5)+IF(I32="X",5)+IF(I33="X",5)+IF(I34="X",1)+IF(N31="X",3)+IF(N32="X",3)+IF(N33="X",3)+IF(N34="X",3)+IF(S31="X",1)+IF(S32="X",1)+IF(S33="X",1)+IF(S34="X",5)</f>
        <v>20</v>
      </c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5"/>
      <c r="AJ30" s="22"/>
      <c r="AK30" s="22"/>
    </row>
    <row r="31" spans="1:37" s="23" customFormat="1" ht="18.75" customHeight="1" thickBot="1" thickTop="1">
      <c r="A31" s="113"/>
      <c r="B31" s="113"/>
      <c r="C31" s="113"/>
      <c r="D31" s="113"/>
      <c r="E31" s="113" t="s">
        <v>35</v>
      </c>
      <c r="F31" s="113"/>
      <c r="G31" s="113"/>
      <c r="H31" s="113"/>
      <c r="I31" s="142" t="s">
        <v>325</v>
      </c>
      <c r="J31" s="143"/>
      <c r="K31" s="143"/>
      <c r="L31" s="143"/>
      <c r="M31" s="144"/>
      <c r="N31" s="142"/>
      <c r="O31" s="143"/>
      <c r="P31" s="143"/>
      <c r="Q31" s="143"/>
      <c r="R31" s="144"/>
      <c r="S31" s="142"/>
      <c r="T31" s="143"/>
      <c r="U31" s="143"/>
      <c r="V31" s="143"/>
      <c r="W31" s="144"/>
      <c r="X31" s="156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22"/>
      <c r="AK31" s="22"/>
    </row>
    <row r="32" spans="1:37" s="23" customFormat="1" ht="17.25" customHeight="1" thickBot="1" thickTop="1">
      <c r="A32" s="113"/>
      <c r="B32" s="113"/>
      <c r="C32" s="113"/>
      <c r="D32" s="113"/>
      <c r="E32" s="113" t="s">
        <v>36</v>
      </c>
      <c r="F32" s="113"/>
      <c r="G32" s="113"/>
      <c r="H32" s="113"/>
      <c r="I32" s="142" t="s">
        <v>325</v>
      </c>
      <c r="J32" s="143"/>
      <c r="K32" s="143"/>
      <c r="L32" s="143"/>
      <c r="M32" s="144"/>
      <c r="N32" s="142"/>
      <c r="O32" s="143"/>
      <c r="P32" s="143"/>
      <c r="Q32" s="143"/>
      <c r="R32" s="144"/>
      <c r="S32" s="142"/>
      <c r="T32" s="143"/>
      <c r="U32" s="143"/>
      <c r="V32" s="143"/>
      <c r="W32" s="144"/>
      <c r="X32" s="156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22"/>
      <c r="AK32" s="22"/>
    </row>
    <row r="33" spans="1:37" s="23" customFormat="1" ht="20.25" customHeight="1" thickBot="1" thickTop="1">
      <c r="A33" s="113"/>
      <c r="B33" s="113"/>
      <c r="C33" s="113"/>
      <c r="D33" s="113"/>
      <c r="E33" s="113" t="s">
        <v>37</v>
      </c>
      <c r="F33" s="113"/>
      <c r="G33" s="113"/>
      <c r="H33" s="113"/>
      <c r="I33" s="142" t="s">
        <v>325</v>
      </c>
      <c r="J33" s="143"/>
      <c r="K33" s="143"/>
      <c r="L33" s="143"/>
      <c r="M33" s="144"/>
      <c r="N33" s="142"/>
      <c r="O33" s="143"/>
      <c r="P33" s="143"/>
      <c r="Q33" s="143"/>
      <c r="R33" s="144"/>
      <c r="S33" s="142"/>
      <c r="T33" s="143"/>
      <c r="U33" s="143"/>
      <c r="V33" s="143"/>
      <c r="W33" s="144"/>
      <c r="X33" s="156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8"/>
      <c r="AJ33" s="22"/>
      <c r="AK33" s="22"/>
    </row>
    <row r="34" spans="1:37" s="23" customFormat="1" ht="17.25" customHeight="1" thickBot="1" thickTop="1">
      <c r="A34" s="113"/>
      <c r="B34" s="113"/>
      <c r="C34" s="113"/>
      <c r="D34" s="113"/>
      <c r="E34" s="113" t="s">
        <v>38</v>
      </c>
      <c r="F34" s="113"/>
      <c r="G34" s="113"/>
      <c r="H34" s="113"/>
      <c r="I34" s="142"/>
      <c r="J34" s="143"/>
      <c r="K34" s="143"/>
      <c r="L34" s="143"/>
      <c r="M34" s="144"/>
      <c r="N34" s="142"/>
      <c r="O34" s="143"/>
      <c r="P34" s="143"/>
      <c r="Q34" s="143"/>
      <c r="R34" s="144"/>
      <c r="S34" s="142" t="s">
        <v>325</v>
      </c>
      <c r="T34" s="143"/>
      <c r="U34" s="143"/>
      <c r="V34" s="143"/>
      <c r="W34" s="144"/>
      <c r="X34" s="15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22"/>
      <c r="AK34" s="22"/>
    </row>
    <row r="35" spans="1:37" s="28" customFormat="1" ht="45.75" customHeight="1" thickBot="1" thickTop="1">
      <c r="A35" s="150" t="s">
        <v>39</v>
      </c>
      <c r="B35" s="150"/>
      <c r="C35" s="150"/>
      <c r="D35" s="150"/>
      <c r="E35" s="152"/>
      <c r="F35" s="152"/>
      <c r="G35" s="152"/>
      <c r="H35" s="152"/>
      <c r="I35" s="152"/>
      <c r="J35" s="152"/>
      <c r="K35" s="152"/>
      <c r="L35" s="152"/>
      <c r="M35" s="152"/>
      <c r="N35" s="150" t="s">
        <v>40</v>
      </c>
      <c r="O35" s="150"/>
      <c r="P35" s="150"/>
      <c r="Q35" s="150"/>
      <c r="R35" s="150"/>
      <c r="S35" s="152"/>
      <c r="T35" s="152"/>
      <c r="U35" s="152"/>
      <c r="V35" s="152"/>
      <c r="W35" s="152"/>
      <c r="X35" s="150" t="s">
        <v>41</v>
      </c>
      <c r="Y35" s="150"/>
      <c r="Z35" s="150"/>
      <c r="AA35" s="150"/>
      <c r="AB35" s="150"/>
      <c r="AC35" s="150"/>
      <c r="AD35" s="150"/>
      <c r="AE35" s="150"/>
      <c r="AF35" s="151" t="e">
        <f>S35/E35</f>
        <v>#DIV/0!</v>
      </c>
      <c r="AG35" s="151"/>
      <c r="AH35" s="151"/>
      <c r="AI35" s="151"/>
      <c r="AJ35" s="27"/>
      <c r="AK35" s="27"/>
    </row>
    <row r="36" spans="1:37" ht="22.5" customHeight="1" thickBot="1" thickTop="1">
      <c r="A36" s="113" t="s">
        <v>42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29"/>
      <c r="AK36" s="19"/>
    </row>
    <row r="37" spans="1:37" ht="30" customHeight="1" thickBot="1" thickTop="1">
      <c r="A37" s="30" t="s">
        <v>43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03" t="s">
        <v>44</v>
      </c>
      <c r="Y37" s="104"/>
      <c r="Z37" s="104"/>
      <c r="AA37" s="104"/>
      <c r="AB37" s="104"/>
      <c r="AC37" s="104"/>
      <c r="AD37" s="104"/>
      <c r="AE37" s="104"/>
      <c r="AF37" s="103" t="s">
        <v>45</v>
      </c>
      <c r="AG37" s="104"/>
      <c r="AH37" s="104"/>
      <c r="AI37" s="105"/>
      <c r="AJ37" s="19"/>
      <c r="AK37" s="19"/>
    </row>
    <row r="38" spans="1:37" ht="31.5" customHeight="1" thickBot="1" thickTop="1">
      <c r="A38" s="113" t="s">
        <v>46</v>
      </c>
      <c r="B38" s="113"/>
      <c r="C38" s="113"/>
      <c r="D38" s="113"/>
      <c r="E38" s="113"/>
      <c r="F38" s="113" t="s">
        <v>47</v>
      </c>
      <c r="G38" s="113"/>
      <c r="H38" s="113"/>
      <c r="I38" s="113"/>
      <c r="J38" s="113" t="s">
        <v>48</v>
      </c>
      <c r="K38" s="113"/>
      <c r="L38" s="113"/>
      <c r="M38" s="113"/>
      <c r="N38" s="113" t="s">
        <v>49</v>
      </c>
      <c r="O38" s="113"/>
      <c r="P38" s="113"/>
      <c r="Q38" s="113"/>
      <c r="R38" s="113"/>
      <c r="S38" s="113"/>
      <c r="T38" s="113"/>
      <c r="U38" s="113"/>
      <c r="V38" s="113"/>
      <c r="W38" s="113"/>
      <c r="X38" s="113" t="s">
        <v>50</v>
      </c>
      <c r="Y38" s="113"/>
      <c r="Z38" s="113"/>
      <c r="AA38" s="113"/>
      <c r="AB38" s="113"/>
      <c r="AC38" s="113"/>
      <c r="AD38" s="113"/>
      <c r="AE38" s="113"/>
      <c r="AF38" s="113" t="s">
        <v>51</v>
      </c>
      <c r="AG38" s="113"/>
      <c r="AH38" s="113"/>
      <c r="AI38" s="113"/>
      <c r="AJ38" s="19"/>
      <c r="AK38" s="19"/>
    </row>
    <row r="39" spans="1:37" ht="16.5" thickBot="1" thickTop="1">
      <c r="A39" s="162">
        <v>1</v>
      </c>
      <c r="B39" s="162"/>
      <c r="C39" s="162"/>
      <c r="D39" s="162"/>
      <c r="E39" s="162"/>
      <c r="F39" s="163"/>
      <c r="G39" s="163"/>
      <c r="H39" s="163"/>
      <c r="I39" s="163"/>
      <c r="J39" s="162">
        <f>F39*$X$30</f>
        <v>0</v>
      </c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9"/>
      <c r="AK39" s="19"/>
    </row>
    <row r="40" spans="1:37" ht="16.5" thickBot="1" thickTop="1">
      <c r="A40" s="162"/>
      <c r="B40" s="162"/>
      <c r="C40" s="162"/>
      <c r="D40" s="162"/>
      <c r="E40" s="162"/>
      <c r="F40" s="163"/>
      <c r="G40" s="163"/>
      <c r="H40" s="163"/>
      <c r="I40" s="163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9"/>
      <c r="AK40" s="19"/>
    </row>
    <row r="41" spans="1:37" ht="16.5" thickBot="1" thickTop="1">
      <c r="A41" s="162"/>
      <c r="B41" s="162"/>
      <c r="C41" s="162"/>
      <c r="D41" s="162"/>
      <c r="E41" s="162"/>
      <c r="F41" s="163"/>
      <c r="G41" s="163"/>
      <c r="H41" s="163"/>
      <c r="I41" s="163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9"/>
      <c r="AK41" s="19"/>
    </row>
    <row r="42" spans="1:37" ht="16.5" thickBot="1" thickTop="1">
      <c r="A42" s="162"/>
      <c r="B42" s="162"/>
      <c r="C42" s="162"/>
      <c r="D42" s="162"/>
      <c r="E42" s="162"/>
      <c r="F42" s="163"/>
      <c r="G42" s="163"/>
      <c r="H42" s="163"/>
      <c r="I42" s="163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9"/>
      <c r="AK42" s="19"/>
    </row>
    <row r="43" spans="1:37" ht="16.5" thickBot="1" thickTop="1">
      <c r="A43" s="162"/>
      <c r="B43" s="162"/>
      <c r="C43" s="162"/>
      <c r="D43" s="162"/>
      <c r="E43" s="162"/>
      <c r="F43" s="163"/>
      <c r="G43" s="163"/>
      <c r="H43" s="163"/>
      <c r="I43" s="163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9"/>
      <c r="AK43" s="19"/>
    </row>
    <row r="44" spans="1:37" ht="31.5" customHeight="1" thickBot="1" thickTop="1">
      <c r="A44" s="113" t="s">
        <v>46</v>
      </c>
      <c r="B44" s="113"/>
      <c r="C44" s="113"/>
      <c r="D44" s="113"/>
      <c r="E44" s="113"/>
      <c r="F44" s="113" t="s">
        <v>47</v>
      </c>
      <c r="G44" s="113"/>
      <c r="H44" s="113"/>
      <c r="I44" s="113"/>
      <c r="J44" s="113" t="s">
        <v>48</v>
      </c>
      <c r="K44" s="113"/>
      <c r="L44" s="113"/>
      <c r="M44" s="113"/>
      <c r="N44" s="113" t="s">
        <v>49</v>
      </c>
      <c r="O44" s="113"/>
      <c r="P44" s="113"/>
      <c r="Q44" s="113"/>
      <c r="R44" s="113"/>
      <c r="S44" s="113"/>
      <c r="T44" s="113"/>
      <c r="U44" s="113"/>
      <c r="V44" s="113"/>
      <c r="W44" s="113"/>
      <c r="X44" s="113" t="s">
        <v>50</v>
      </c>
      <c r="Y44" s="113"/>
      <c r="Z44" s="113"/>
      <c r="AA44" s="113"/>
      <c r="AB44" s="113"/>
      <c r="AC44" s="113"/>
      <c r="AD44" s="113"/>
      <c r="AE44" s="113"/>
      <c r="AF44" s="113" t="s">
        <v>51</v>
      </c>
      <c r="AG44" s="113"/>
      <c r="AH44" s="113"/>
      <c r="AI44" s="113"/>
      <c r="AJ44" s="19"/>
      <c r="AK44" s="19"/>
    </row>
    <row r="45" spans="1:37" ht="16.5" thickBot="1" thickTop="1">
      <c r="A45" s="162">
        <v>2</v>
      </c>
      <c r="B45" s="162"/>
      <c r="C45" s="162"/>
      <c r="D45" s="162"/>
      <c r="E45" s="162"/>
      <c r="F45" s="163"/>
      <c r="G45" s="163"/>
      <c r="H45" s="163"/>
      <c r="I45" s="163"/>
      <c r="J45" s="162">
        <f>F45*$X$30</f>
        <v>0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9"/>
      <c r="AK45" s="19"/>
    </row>
    <row r="46" spans="1:37" ht="16.5" thickBot="1" thickTop="1">
      <c r="A46" s="162"/>
      <c r="B46" s="162"/>
      <c r="C46" s="162"/>
      <c r="D46" s="162"/>
      <c r="E46" s="162"/>
      <c r="F46" s="163"/>
      <c r="G46" s="163"/>
      <c r="H46" s="163"/>
      <c r="I46" s="163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9"/>
      <c r="AK46" s="19"/>
    </row>
    <row r="47" spans="1:37" ht="16.5" thickBot="1" thickTop="1">
      <c r="A47" s="162"/>
      <c r="B47" s="162"/>
      <c r="C47" s="162"/>
      <c r="D47" s="162"/>
      <c r="E47" s="162"/>
      <c r="F47" s="163"/>
      <c r="G47" s="163"/>
      <c r="H47" s="163"/>
      <c r="I47" s="163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9"/>
      <c r="AK47" s="19"/>
    </row>
    <row r="48" spans="1:37" ht="16.5" thickBot="1" thickTop="1">
      <c r="A48" s="162"/>
      <c r="B48" s="162"/>
      <c r="C48" s="162"/>
      <c r="D48" s="162"/>
      <c r="E48" s="162"/>
      <c r="F48" s="163"/>
      <c r="G48" s="163"/>
      <c r="H48" s="163"/>
      <c r="I48" s="163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9"/>
      <c r="AK48" s="19"/>
    </row>
    <row r="49" spans="1:37" ht="16.5" thickBot="1" thickTop="1">
      <c r="A49" s="162"/>
      <c r="B49" s="162"/>
      <c r="C49" s="162"/>
      <c r="D49" s="162"/>
      <c r="E49" s="162"/>
      <c r="F49" s="163"/>
      <c r="G49" s="163"/>
      <c r="H49" s="163"/>
      <c r="I49" s="163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9"/>
      <c r="AK49" s="19"/>
    </row>
    <row r="50" spans="1:37" ht="31.5" customHeight="1" thickBot="1" thickTop="1">
      <c r="A50" s="113" t="s">
        <v>46</v>
      </c>
      <c r="B50" s="113"/>
      <c r="C50" s="113"/>
      <c r="D50" s="113"/>
      <c r="E50" s="113"/>
      <c r="F50" s="113" t="s">
        <v>47</v>
      </c>
      <c r="G50" s="113"/>
      <c r="H50" s="113"/>
      <c r="I50" s="113"/>
      <c r="J50" s="113" t="s">
        <v>48</v>
      </c>
      <c r="K50" s="113"/>
      <c r="L50" s="113"/>
      <c r="M50" s="113"/>
      <c r="N50" s="113" t="s">
        <v>49</v>
      </c>
      <c r="O50" s="113"/>
      <c r="P50" s="113"/>
      <c r="Q50" s="113"/>
      <c r="R50" s="113"/>
      <c r="S50" s="113"/>
      <c r="T50" s="113"/>
      <c r="U50" s="113"/>
      <c r="V50" s="113"/>
      <c r="W50" s="113"/>
      <c r="X50" s="113" t="s">
        <v>50</v>
      </c>
      <c r="Y50" s="113"/>
      <c r="Z50" s="113"/>
      <c r="AA50" s="113"/>
      <c r="AB50" s="113"/>
      <c r="AC50" s="113"/>
      <c r="AD50" s="113"/>
      <c r="AE50" s="113"/>
      <c r="AF50" s="113" t="s">
        <v>51</v>
      </c>
      <c r="AG50" s="113"/>
      <c r="AH50" s="113"/>
      <c r="AI50" s="113"/>
      <c r="AJ50" s="19"/>
      <c r="AK50" s="19"/>
    </row>
    <row r="51" spans="1:37" ht="16.5" thickBot="1" thickTop="1">
      <c r="A51" s="162">
        <v>3</v>
      </c>
      <c r="B51" s="162"/>
      <c r="C51" s="162"/>
      <c r="D51" s="162"/>
      <c r="E51" s="162"/>
      <c r="F51" s="163"/>
      <c r="G51" s="163"/>
      <c r="H51" s="163"/>
      <c r="I51" s="163"/>
      <c r="J51" s="162">
        <f>F51*$X$30</f>
        <v>0</v>
      </c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9"/>
      <c r="AK51" s="19"/>
    </row>
    <row r="52" spans="1:37" ht="16.5" thickBot="1" thickTop="1">
      <c r="A52" s="162"/>
      <c r="B52" s="162"/>
      <c r="C52" s="162"/>
      <c r="D52" s="162"/>
      <c r="E52" s="162"/>
      <c r="F52" s="163"/>
      <c r="G52" s="163"/>
      <c r="H52" s="163"/>
      <c r="I52" s="163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9"/>
      <c r="AK52" s="19"/>
    </row>
    <row r="53" spans="1:37" ht="16.5" thickBot="1" thickTop="1">
      <c r="A53" s="162"/>
      <c r="B53" s="162"/>
      <c r="C53" s="162"/>
      <c r="D53" s="162"/>
      <c r="E53" s="162"/>
      <c r="F53" s="163"/>
      <c r="G53" s="163"/>
      <c r="H53" s="163"/>
      <c r="I53" s="163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9"/>
      <c r="AK53" s="19"/>
    </row>
    <row r="54" spans="1:37" ht="16.5" thickBot="1" thickTop="1">
      <c r="A54" s="162"/>
      <c r="B54" s="162"/>
      <c r="C54" s="162"/>
      <c r="D54" s="162"/>
      <c r="E54" s="162"/>
      <c r="F54" s="163"/>
      <c r="G54" s="163"/>
      <c r="H54" s="163"/>
      <c r="I54" s="163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9"/>
      <c r="AK54" s="19"/>
    </row>
    <row r="55" spans="1:37" ht="16.5" thickBot="1" thickTop="1">
      <c r="A55" s="162"/>
      <c r="B55" s="162"/>
      <c r="C55" s="162"/>
      <c r="D55" s="162"/>
      <c r="E55" s="162"/>
      <c r="F55" s="163"/>
      <c r="G55" s="163"/>
      <c r="H55" s="163"/>
      <c r="I55" s="163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9"/>
      <c r="AK55" s="19"/>
    </row>
    <row r="56" spans="1:37" ht="31.5" customHeight="1" thickBot="1" thickTop="1">
      <c r="A56" s="113" t="s">
        <v>46</v>
      </c>
      <c r="B56" s="113"/>
      <c r="C56" s="113"/>
      <c r="D56" s="113"/>
      <c r="E56" s="113"/>
      <c r="F56" s="113" t="s">
        <v>47</v>
      </c>
      <c r="G56" s="113"/>
      <c r="H56" s="113"/>
      <c r="I56" s="113"/>
      <c r="J56" s="113" t="s">
        <v>48</v>
      </c>
      <c r="K56" s="113"/>
      <c r="L56" s="113"/>
      <c r="M56" s="113"/>
      <c r="N56" s="113" t="s">
        <v>49</v>
      </c>
      <c r="O56" s="113"/>
      <c r="P56" s="113"/>
      <c r="Q56" s="113"/>
      <c r="R56" s="113"/>
      <c r="S56" s="113"/>
      <c r="T56" s="113"/>
      <c r="U56" s="113"/>
      <c r="V56" s="113"/>
      <c r="W56" s="113"/>
      <c r="X56" s="113" t="s">
        <v>50</v>
      </c>
      <c r="Y56" s="113"/>
      <c r="Z56" s="113"/>
      <c r="AA56" s="113"/>
      <c r="AB56" s="113"/>
      <c r="AC56" s="113"/>
      <c r="AD56" s="113"/>
      <c r="AE56" s="113"/>
      <c r="AF56" s="113" t="s">
        <v>51</v>
      </c>
      <c r="AG56" s="113"/>
      <c r="AH56" s="113"/>
      <c r="AI56" s="113"/>
      <c r="AJ56" s="19"/>
      <c r="AK56" s="19"/>
    </row>
    <row r="57" spans="1:37" ht="16.5" thickBot="1" thickTop="1">
      <c r="A57" s="162">
        <v>4</v>
      </c>
      <c r="B57" s="162"/>
      <c r="C57" s="162"/>
      <c r="D57" s="162"/>
      <c r="E57" s="162"/>
      <c r="F57" s="163"/>
      <c r="G57" s="163"/>
      <c r="H57" s="163"/>
      <c r="I57" s="163"/>
      <c r="J57" s="162">
        <f>F57*$X$30</f>
        <v>0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9"/>
      <c r="AK57" s="19"/>
    </row>
    <row r="58" spans="1:37" ht="16.5" thickBot="1" thickTop="1">
      <c r="A58" s="162"/>
      <c r="B58" s="162"/>
      <c r="C58" s="162"/>
      <c r="D58" s="162"/>
      <c r="E58" s="162"/>
      <c r="F58" s="163"/>
      <c r="G58" s="163"/>
      <c r="H58" s="163"/>
      <c r="I58" s="163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9"/>
      <c r="AK58" s="19"/>
    </row>
    <row r="59" spans="1:37" ht="16.5" thickBot="1" thickTop="1">
      <c r="A59" s="162"/>
      <c r="B59" s="162"/>
      <c r="C59" s="162"/>
      <c r="D59" s="162"/>
      <c r="E59" s="162"/>
      <c r="F59" s="163"/>
      <c r="G59" s="163"/>
      <c r="H59" s="163"/>
      <c r="I59" s="163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9"/>
      <c r="AK59" s="19"/>
    </row>
    <row r="60" spans="1:37" ht="16.5" thickBot="1" thickTop="1">
      <c r="A60" s="162"/>
      <c r="B60" s="162"/>
      <c r="C60" s="162"/>
      <c r="D60" s="162"/>
      <c r="E60" s="162"/>
      <c r="F60" s="163"/>
      <c r="G60" s="163"/>
      <c r="H60" s="163"/>
      <c r="I60" s="163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9"/>
      <c r="AK60" s="19"/>
    </row>
    <row r="61" spans="1:37" ht="16.5" thickBot="1" thickTop="1">
      <c r="A61" s="162"/>
      <c r="B61" s="162"/>
      <c r="C61" s="162"/>
      <c r="D61" s="162"/>
      <c r="E61" s="162"/>
      <c r="F61" s="163"/>
      <c r="G61" s="163"/>
      <c r="H61" s="163"/>
      <c r="I61" s="163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9"/>
      <c r="AK61" s="19"/>
    </row>
    <row r="62" spans="1:37" ht="31.5" customHeight="1" thickBot="1" thickTop="1">
      <c r="A62" s="113" t="s">
        <v>46</v>
      </c>
      <c r="B62" s="113"/>
      <c r="C62" s="113"/>
      <c r="D62" s="113"/>
      <c r="E62" s="113"/>
      <c r="F62" s="113" t="s">
        <v>47</v>
      </c>
      <c r="G62" s="113"/>
      <c r="H62" s="113"/>
      <c r="I62" s="113"/>
      <c r="J62" s="113" t="s">
        <v>48</v>
      </c>
      <c r="K62" s="113"/>
      <c r="L62" s="113"/>
      <c r="M62" s="113"/>
      <c r="N62" s="113" t="s">
        <v>49</v>
      </c>
      <c r="O62" s="113"/>
      <c r="P62" s="113"/>
      <c r="Q62" s="113"/>
      <c r="R62" s="113"/>
      <c r="S62" s="113"/>
      <c r="T62" s="113"/>
      <c r="U62" s="113"/>
      <c r="V62" s="113"/>
      <c r="W62" s="113"/>
      <c r="X62" s="113" t="s">
        <v>50</v>
      </c>
      <c r="Y62" s="113"/>
      <c r="Z62" s="113"/>
      <c r="AA62" s="113"/>
      <c r="AB62" s="113"/>
      <c r="AC62" s="113"/>
      <c r="AD62" s="113"/>
      <c r="AE62" s="113"/>
      <c r="AF62" s="113" t="s">
        <v>51</v>
      </c>
      <c r="AG62" s="113"/>
      <c r="AH62" s="113"/>
      <c r="AI62" s="113"/>
      <c r="AJ62" s="19"/>
      <c r="AK62" s="19"/>
    </row>
    <row r="63" spans="1:37" ht="16.5" thickBot="1" thickTop="1">
      <c r="A63" s="162">
        <v>5</v>
      </c>
      <c r="B63" s="162"/>
      <c r="C63" s="162"/>
      <c r="D63" s="162"/>
      <c r="E63" s="162"/>
      <c r="F63" s="163"/>
      <c r="G63" s="163"/>
      <c r="H63" s="163"/>
      <c r="I63" s="163"/>
      <c r="J63" s="162">
        <f>F63*$X$30</f>
        <v>0</v>
      </c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9"/>
      <c r="AK63" s="19"/>
    </row>
    <row r="64" spans="1:37" ht="16.5" thickBot="1" thickTop="1">
      <c r="A64" s="162"/>
      <c r="B64" s="162"/>
      <c r="C64" s="162"/>
      <c r="D64" s="162"/>
      <c r="E64" s="162"/>
      <c r="F64" s="163"/>
      <c r="G64" s="163"/>
      <c r="H64" s="163"/>
      <c r="I64" s="163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9"/>
      <c r="AK64" s="19"/>
    </row>
    <row r="65" spans="1:37" ht="16.5" thickBot="1" thickTop="1">
      <c r="A65" s="162"/>
      <c r="B65" s="162"/>
      <c r="C65" s="162"/>
      <c r="D65" s="162"/>
      <c r="E65" s="162"/>
      <c r="F65" s="163"/>
      <c r="G65" s="163"/>
      <c r="H65" s="163"/>
      <c r="I65" s="163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9"/>
      <c r="AK65" s="19"/>
    </row>
    <row r="66" spans="1:37" ht="16.5" thickBot="1" thickTop="1">
      <c r="A66" s="162"/>
      <c r="B66" s="162"/>
      <c r="C66" s="162"/>
      <c r="D66" s="162"/>
      <c r="E66" s="162"/>
      <c r="F66" s="163"/>
      <c r="G66" s="163"/>
      <c r="H66" s="163"/>
      <c r="I66" s="163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9"/>
      <c r="AK66" s="19"/>
    </row>
    <row r="67" spans="1:37" ht="16.5" thickBot="1" thickTop="1">
      <c r="A67" s="162"/>
      <c r="B67" s="162"/>
      <c r="C67" s="162"/>
      <c r="D67" s="162"/>
      <c r="E67" s="162"/>
      <c r="F67" s="163"/>
      <c r="G67" s="163"/>
      <c r="H67" s="163"/>
      <c r="I67" s="163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9"/>
      <c r="AK67" s="19"/>
    </row>
    <row r="68" spans="1:37" ht="31.5" customHeight="1" hidden="1" thickBot="1" thickTop="1">
      <c r="A68" s="113" t="s">
        <v>46</v>
      </c>
      <c r="B68" s="113"/>
      <c r="C68" s="113"/>
      <c r="D68" s="113"/>
      <c r="E68" s="113"/>
      <c r="F68" s="113" t="s">
        <v>47</v>
      </c>
      <c r="G68" s="113"/>
      <c r="H68" s="113"/>
      <c r="I68" s="113"/>
      <c r="J68" s="113" t="s">
        <v>48</v>
      </c>
      <c r="K68" s="113"/>
      <c r="L68" s="113"/>
      <c r="M68" s="113"/>
      <c r="N68" s="113" t="s">
        <v>49</v>
      </c>
      <c r="O68" s="113"/>
      <c r="P68" s="113"/>
      <c r="Q68" s="113"/>
      <c r="R68" s="113"/>
      <c r="S68" s="113"/>
      <c r="T68" s="113"/>
      <c r="U68" s="113"/>
      <c r="V68" s="113"/>
      <c r="W68" s="113"/>
      <c r="X68" s="113" t="s">
        <v>50</v>
      </c>
      <c r="Y68" s="113"/>
      <c r="Z68" s="113"/>
      <c r="AA68" s="113"/>
      <c r="AB68" s="113"/>
      <c r="AC68" s="113"/>
      <c r="AD68" s="113"/>
      <c r="AE68" s="113"/>
      <c r="AF68" s="113" t="s">
        <v>51</v>
      </c>
      <c r="AG68" s="113"/>
      <c r="AH68" s="113"/>
      <c r="AI68" s="113"/>
      <c r="AJ68" s="19"/>
      <c r="AK68" s="19"/>
    </row>
    <row r="69" spans="1:37" ht="16.5" customHeight="1" hidden="1" thickBot="1" thickTop="1">
      <c r="A69" s="162">
        <v>6</v>
      </c>
      <c r="B69" s="162"/>
      <c r="C69" s="162"/>
      <c r="D69" s="162"/>
      <c r="E69" s="162"/>
      <c r="F69" s="163"/>
      <c r="G69" s="163"/>
      <c r="H69" s="163"/>
      <c r="I69" s="163"/>
      <c r="J69" s="162">
        <f>F69*$X$30</f>
        <v>0</v>
      </c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9"/>
      <c r="AK69" s="19"/>
    </row>
    <row r="70" spans="1:37" ht="16.5" customHeight="1" hidden="1" thickBot="1" thickTop="1">
      <c r="A70" s="162"/>
      <c r="B70" s="162"/>
      <c r="C70" s="162"/>
      <c r="D70" s="162"/>
      <c r="E70" s="162"/>
      <c r="F70" s="163"/>
      <c r="G70" s="163"/>
      <c r="H70" s="163"/>
      <c r="I70" s="163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9"/>
      <c r="AK70" s="19"/>
    </row>
    <row r="71" spans="1:37" ht="16.5" customHeight="1" hidden="1" thickBot="1" thickTop="1">
      <c r="A71" s="162"/>
      <c r="B71" s="162"/>
      <c r="C71" s="162"/>
      <c r="D71" s="162"/>
      <c r="E71" s="162"/>
      <c r="F71" s="163"/>
      <c r="G71" s="163"/>
      <c r="H71" s="163"/>
      <c r="I71" s="163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9"/>
      <c r="AK71" s="19"/>
    </row>
    <row r="72" spans="1:37" ht="16.5" customHeight="1" hidden="1" thickBot="1" thickTop="1">
      <c r="A72" s="162"/>
      <c r="B72" s="162"/>
      <c r="C72" s="162"/>
      <c r="D72" s="162"/>
      <c r="E72" s="162"/>
      <c r="F72" s="163"/>
      <c r="G72" s="163"/>
      <c r="H72" s="163"/>
      <c r="I72" s="163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9"/>
      <c r="AK72" s="19"/>
    </row>
    <row r="73" spans="1:37" ht="16.5" customHeight="1" hidden="1" thickBot="1" thickTop="1">
      <c r="A73" s="162"/>
      <c r="B73" s="162"/>
      <c r="C73" s="162"/>
      <c r="D73" s="162"/>
      <c r="E73" s="162"/>
      <c r="F73" s="163"/>
      <c r="G73" s="163"/>
      <c r="H73" s="163"/>
      <c r="I73" s="163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9"/>
      <c r="AK73" s="19"/>
    </row>
    <row r="74" spans="1:37" ht="31.5" customHeight="1" hidden="1" thickBot="1" thickTop="1">
      <c r="A74" s="113" t="s">
        <v>46</v>
      </c>
      <c r="B74" s="113"/>
      <c r="C74" s="113"/>
      <c r="D74" s="113"/>
      <c r="E74" s="113"/>
      <c r="F74" s="113" t="s">
        <v>47</v>
      </c>
      <c r="G74" s="113"/>
      <c r="H74" s="113"/>
      <c r="I74" s="113"/>
      <c r="J74" s="113" t="s">
        <v>48</v>
      </c>
      <c r="K74" s="113"/>
      <c r="L74" s="113"/>
      <c r="M74" s="113"/>
      <c r="N74" s="113" t="s">
        <v>49</v>
      </c>
      <c r="O74" s="113"/>
      <c r="P74" s="113"/>
      <c r="Q74" s="113"/>
      <c r="R74" s="113"/>
      <c r="S74" s="113"/>
      <c r="T74" s="113"/>
      <c r="U74" s="113"/>
      <c r="V74" s="113"/>
      <c r="W74" s="113"/>
      <c r="X74" s="113" t="s">
        <v>50</v>
      </c>
      <c r="Y74" s="113"/>
      <c r="Z74" s="113"/>
      <c r="AA74" s="113"/>
      <c r="AB74" s="113"/>
      <c r="AC74" s="113"/>
      <c r="AD74" s="113"/>
      <c r="AE74" s="113"/>
      <c r="AF74" s="113" t="s">
        <v>51</v>
      </c>
      <c r="AG74" s="113"/>
      <c r="AH74" s="113"/>
      <c r="AI74" s="113"/>
      <c r="AJ74" s="19"/>
      <c r="AK74" s="19"/>
    </row>
    <row r="75" spans="1:37" ht="16.5" customHeight="1" hidden="1" thickBot="1" thickTop="1">
      <c r="A75" s="162">
        <v>7</v>
      </c>
      <c r="B75" s="162"/>
      <c r="C75" s="162"/>
      <c r="D75" s="162"/>
      <c r="E75" s="162"/>
      <c r="F75" s="163"/>
      <c r="G75" s="163"/>
      <c r="H75" s="163"/>
      <c r="I75" s="163"/>
      <c r="J75" s="162">
        <f>F75*$X$30</f>
        <v>0</v>
      </c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9"/>
      <c r="AK75" s="19"/>
    </row>
    <row r="76" spans="1:37" ht="16.5" customHeight="1" hidden="1" thickBot="1" thickTop="1">
      <c r="A76" s="162"/>
      <c r="B76" s="162"/>
      <c r="C76" s="162"/>
      <c r="D76" s="162"/>
      <c r="E76" s="162"/>
      <c r="F76" s="163"/>
      <c r="G76" s="163"/>
      <c r="H76" s="163"/>
      <c r="I76" s="163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9"/>
      <c r="AK76" s="19"/>
    </row>
    <row r="77" spans="1:37" ht="16.5" customHeight="1" hidden="1" thickBot="1" thickTop="1">
      <c r="A77" s="162"/>
      <c r="B77" s="162"/>
      <c r="C77" s="162"/>
      <c r="D77" s="162"/>
      <c r="E77" s="162"/>
      <c r="F77" s="163"/>
      <c r="G77" s="163"/>
      <c r="H77" s="163"/>
      <c r="I77" s="163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9"/>
      <c r="AK77" s="19"/>
    </row>
    <row r="78" spans="1:37" ht="16.5" customHeight="1" hidden="1" thickBot="1" thickTop="1">
      <c r="A78" s="162"/>
      <c r="B78" s="162"/>
      <c r="C78" s="162"/>
      <c r="D78" s="162"/>
      <c r="E78" s="162"/>
      <c r="F78" s="163"/>
      <c r="G78" s="163"/>
      <c r="H78" s="163"/>
      <c r="I78" s="163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9"/>
      <c r="AK78" s="19"/>
    </row>
    <row r="79" spans="1:37" ht="16.5" customHeight="1" hidden="1" thickBot="1" thickTop="1">
      <c r="A79" s="162"/>
      <c r="B79" s="162"/>
      <c r="C79" s="162"/>
      <c r="D79" s="162"/>
      <c r="E79" s="162"/>
      <c r="F79" s="163"/>
      <c r="G79" s="163"/>
      <c r="H79" s="163"/>
      <c r="I79" s="163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9"/>
      <c r="AK79" s="19"/>
    </row>
    <row r="80" spans="1:37" ht="31.5" customHeight="1" hidden="1" thickBot="1" thickTop="1">
      <c r="A80" s="113" t="s">
        <v>46</v>
      </c>
      <c r="B80" s="113"/>
      <c r="C80" s="113"/>
      <c r="D80" s="113"/>
      <c r="E80" s="113"/>
      <c r="F80" s="113" t="s">
        <v>47</v>
      </c>
      <c r="G80" s="113"/>
      <c r="H80" s="113"/>
      <c r="I80" s="113"/>
      <c r="J80" s="113" t="s">
        <v>48</v>
      </c>
      <c r="K80" s="113"/>
      <c r="L80" s="113"/>
      <c r="M80" s="113"/>
      <c r="N80" s="113" t="s">
        <v>49</v>
      </c>
      <c r="O80" s="113"/>
      <c r="P80" s="113"/>
      <c r="Q80" s="113"/>
      <c r="R80" s="113"/>
      <c r="S80" s="113"/>
      <c r="T80" s="113"/>
      <c r="U80" s="113"/>
      <c r="V80" s="113"/>
      <c r="W80" s="113"/>
      <c r="X80" s="113" t="s">
        <v>50</v>
      </c>
      <c r="Y80" s="113"/>
      <c r="Z80" s="113"/>
      <c r="AA80" s="113"/>
      <c r="AB80" s="113"/>
      <c r="AC80" s="113"/>
      <c r="AD80" s="113"/>
      <c r="AE80" s="113"/>
      <c r="AF80" s="113" t="s">
        <v>51</v>
      </c>
      <c r="AG80" s="113"/>
      <c r="AH80" s="113"/>
      <c r="AI80" s="113"/>
      <c r="AJ80" s="19"/>
      <c r="AK80" s="19"/>
    </row>
    <row r="81" spans="1:37" ht="16.5" customHeight="1" hidden="1" thickBot="1" thickTop="1">
      <c r="A81" s="162">
        <v>8</v>
      </c>
      <c r="B81" s="162"/>
      <c r="C81" s="162"/>
      <c r="D81" s="162"/>
      <c r="E81" s="162"/>
      <c r="F81" s="163"/>
      <c r="G81" s="163"/>
      <c r="H81" s="163"/>
      <c r="I81" s="163"/>
      <c r="J81" s="162">
        <f>F81*$X$30</f>
        <v>0</v>
      </c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9"/>
      <c r="AK81" s="19"/>
    </row>
    <row r="82" spans="1:37" ht="16.5" customHeight="1" hidden="1" thickBot="1" thickTop="1">
      <c r="A82" s="162"/>
      <c r="B82" s="162"/>
      <c r="C82" s="162"/>
      <c r="D82" s="162"/>
      <c r="E82" s="162"/>
      <c r="F82" s="163"/>
      <c r="G82" s="163"/>
      <c r="H82" s="163"/>
      <c r="I82" s="163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9"/>
      <c r="AK82" s="19"/>
    </row>
    <row r="83" spans="1:37" ht="16.5" customHeight="1" hidden="1" thickBot="1" thickTop="1">
      <c r="A83" s="162"/>
      <c r="B83" s="162"/>
      <c r="C83" s="162"/>
      <c r="D83" s="162"/>
      <c r="E83" s="162"/>
      <c r="F83" s="163"/>
      <c r="G83" s="163"/>
      <c r="H83" s="163"/>
      <c r="I83" s="163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9"/>
      <c r="AK83" s="19"/>
    </row>
    <row r="84" spans="1:37" ht="16.5" customHeight="1" hidden="1" thickBot="1" thickTop="1">
      <c r="A84" s="162"/>
      <c r="B84" s="162"/>
      <c r="C84" s="162"/>
      <c r="D84" s="162"/>
      <c r="E84" s="162"/>
      <c r="F84" s="163"/>
      <c r="G84" s="163"/>
      <c r="H84" s="163"/>
      <c r="I84" s="163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9"/>
      <c r="AK84" s="19"/>
    </row>
    <row r="85" spans="1:37" ht="16.5" customHeight="1" hidden="1" thickBot="1" thickTop="1">
      <c r="A85" s="162"/>
      <c r="B85" s="162"/>
      <c r="C85" s="162"/>
      <c r="D85" s="162"/>
      <c r="E85" s="162"/>
      <c r="F85" s="163"/>
      <c r="G85" s="163"/>
      <c r="H85" s="163"/>
      <c r="I85" s="163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9"/>
      <c r="AK85" s="19"/>
    </row>
    <row r="86" spans="1:37" ht="31.5" customHeight="1" hidden="1" thickBot="1" thickTop="1">
      <c r="A86" s="113" t="s">
        <v>46</v>
      </c>
      <c r="B86" s="113"/>
      <c r="C86" s="113"/>
      <c r="D86" s="113"/>
      <c r="E86" s="113"/>
      <c r="F86" s="113" t="s">
        <v>47</v>
      </c>
      <c r="G86" s="113"/>
      <c r="H86" s="113"/>
      <c r="I86" s="113"/>
      <c r="J86" s="113" t="s">
        <v>48</v>
      </c>
      <c r="K86" s="113"/>
      <c r="L86" s="113"/>
      <c r="M86" s="113"/>
      <c r="N86" s="113" t="s">
        <v>49</v>
      </c>
      <c r="O86" s="113"/>
      <c r="P86" s="113"/>
      <c r="Q86" s="113"/>
      <c r="R86" s="113"/>
      <c r="S86" s="113"/>
      <c r="T86" s="113"/>
      <c r="U86" s="113"/>
      <c r="V86" s="113"/>
      <c r="W86" s="113"/>
      <c r="X86" s="113" t="s">
        <v>50</v>
      </c>
      <c r="Y86" s="113"/>
      <c r="Z86" s="113"/>
      <c r="AA86" s="113"/>
      <c r="AB86" s="113"/>
      <c r="AC86" s="113"/>
      <c r="AD86" s="113"/>
      <c r="AE86" s="113"/>
      <c r="AF86" s="113" t="s">
        <v>51</v>
      </c>
      <c r="AG86" s="113"/>
      <c r="AH86" s="113"/>
      <c r="AI86" s="113"/>
      <c r="AJ86" s="19"/>
      <c r="AK86" s="19"/>
    </row>
    <row r="87" spans="1:37" ht="16.5" customHeight="1" hidden="1" thickBot="1" thickTop="1">
      <c r="A87" s="162">
        <v>9</v>
      </c>
      <c r="B87" s="162"/>
      <c r="C87" s="162"/>
      <c r="D87" s="162"/>
      <c r="E87" s="162"/>
      <c r="F87" s="163"/>
      <c r="G87" s="163"/>
      <c r="H87" s="163"/>
      <c r="I87" s="163"/>
      <c r="J87" s="162">
        <f>F87*$X$30</f>
        <v>0</v>
      </c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9"/>
      <c r="AK87" s="19"/>
    </row>
    <row r="88" spans="1:37" ht="16.5" customHeight="1" hidden="1" thickBot="1" thickTop="1">
      <c r="A88" s="162"/>
      <c r="B88" s="162"/>
      <c r="C88" s="162"/>
      <c r="D88" s="162"/>
      <c r="E88" s="162"/>
      <c r="F88" s="163"/>
      <c r="G88" s="163"/>
      <c r="H88" s="163"/>
      <c r="I88" s="163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9"/>
      <c r="AK88" s="19"/>
    </row>
    <row r="89" spans="1:37" ht="16.5" customHeight="1" hidden="1" thickBot="1" thickTop="1">
      <c r="A89" s="162"/>
      <c r="B89" s="162"/>
      <c r="C89" s="162"/>
      <c r="D89" s="162"/>
      <c r="E89" s="162"/>
      <c r="F89" s="163"/>
      <c r="G89" s="163"/>
      <c r="H89" s="163"/>
      <c r="I89" s="163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9"/>
      <c r="AK89" s="19"/>
    </row>
    <row r="90" spans="1:37" ht="16.5" customHeight="1" hidden="1" thickBot="1" thickTop="1">
      <c r="A90" s="162"/>
      <c r="B90" s="162"/>
      <c r="C90" s="162"/>
      <c r="D90" s="162"/>
      <c r="E90" s="162"/>
      <c r="F90" s="163"/>
      <c r="G90" s="163"/>
      <c r="H90" s="163"/>
      <c r="I90" s="163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9"/>
      <c r="AK90" s="19"/>
    </row>
    <row r="91" spans="1:37" ht="16.5" customHeight="1" hidden="1" thickBot="1" thickTop="1">
      <c r="A91" s="162"/>
      <c r="B91" s="162"/>
      <c r="C91" s="162"/>
      <c r="D91" s="162"/>
      <c r="E91" s="162"/>
      <c r="F91" s="163"/>
      <c r="G91" s="163"/>
      <c r="H91" s="163"/>
      <c r="I91" s="163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9"/>
      <c r="AK91" s="19"/>
    </row>
    <row r="92" spans="1:37" ht="31.5" customHeight="1" hidden="1" thickBot="1" thickTop="1">
      <c r="A92" s="113" t="s">
        <v>46</v>
      </c>
      <c r="B92" s="113"/>
      <c r="C92" s="113"/>
      <c r="D92" s="113"/>
      <c r="E92" s="113"/>
      <c r="F92" s="113" t="s">
        <v>47</v>
      </c>
      <c r="G92" s="113"/>
      <c r="H92" s="113"/>
      <c r="I92" s="113"/>
      <c r="J92" s="113" t="s">
        <v>48</v>
      </c>
      <c r="K92" s="113"/>
      <c r="L92" s="113"/>
      <c r="M92" s="113"/>
      <c r="N92" s="113" t="s">
        <v>49</v>
      </c>
      <c r="O92" s="113"/>
      <c r="P92" s="113"/>
      <c r="Q92" s="113"/>
      <c r="R92" s="113"/>
      <c r="S92" s="113"/>
      <c r="T92" s="113"/>
      <c r="U92" s="113"/>
      <c r="V92" s="113"/>
      <c r="W92" s="113"/>
      <c r="X92" s="113" t="s">
        <v>50</v>
      </c>
      <c r="Y92" s="113"/>
      <c r="Z92" s="113"/>
      <c r="AA92" s="113"/>
      <c r="AB92" s="113"/>
      <c r="AC92" s="113"/>
      <c r="AD92" s="113"/>
      <c r="AE92" s="113"/>
      <c r="AF92" s="113" t="s">
        <v>51</v>
      </c>
      <c r="AG92" s="113"/>
      <c r="AH92" s="113"/>
      <c r="AI92" s="113"/>
      <c r="AJ92" s="19"/>
      <c r="AK92" s="19"/>
    </row>
    <row r="93" spans="1:37" ht="16.5" customHeight="1" hidden="1" thickBot="1" thickTop="1">
      <c r="A93" s="162">
        <v>10</v>
      </c>
      <c r="B93" s="162"/>
      <c r="C93" s="162"/>
      <c r="D93" s="162"/>
      <c r="E93" s="162"/>
      <c r="F93" s="163"/>
      <c r="G93" s="163"/>
      <c r="H93" s="163"/>
      <c r="I93" s="163"/>
      <c r="J93" s="162">
        <f>F93*$X$30</f>
        <v>0</v>
      </c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9"/>
      <c r="AK93" s="19"/>
    </row>
    <row r="94" spans="1:37" ht="16.5" customHeight="1" hidden="1" thickBot="1" thickTop="1">
      <c r="A94" s="162"/>
      <c r="B94" s="162"/>
      <c r="C94" s="162"/>
      <c r="D94" s="162"/>
      <c r="E94" s="162"/>
      <c r="F94" s="163"/>
      <c r="G94" s="163"/>
      <c r="H94" s="163"/>
      <c r="I94" s="163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9"/>
      <c r="AK94" s="19"/>
    </row>
    <row r="95" spans="1:37" ht="16.5" customHeight="1" hidden="1" thickBot="1" thickTop="1">
      <c r="A95" s="162"/>
      <c r="B95" s="162"/>
      <c r="C95" s="162"/>
      <c r="D95" s="162"/>
      <c r="E95" s="162"/>
      <c r="F95" s="163"/>
      <c r="G95" s="163"/>
      <c r="H95" s="163"/>
      <c r="I95" s="163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9"/>
      <c r="AK95" s="19"/>
    </row>
    <row r="96" spans="1:37" ht="16.5" customHeight="1" hidden="1" thickBot="1" thickTop="1">
      <c r="A96" s="162"/>
      <c r="B96" s="162"/>
      <c r="C96" s="162"/>
      <c r="D96" s="162"/>
      <c r="E96" s="162"/>
      <c r="F96" s="163"/>
      <c r="G96" s="163"/>
      <c r="H96" s="163"/>
      <c r="I96" s="163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9"/>
      <c r="AK96" s="19"/>
    </row>
    <row r="97" spans="1:37" ht="16.5" customHeight="1" hidden="1" thickBot="1" thickTop="1">
      <c r="A97" s="162"/>
      <c r="B97" s="162"/>
      <c r="C97" s="162"/>
      <c r="D97" s="162"/>
      <c r="E97" s="162"/>
      <c r="F97" s="163"/>
      <c r="G97" s="163"/>
      <c r="H97" s="163"/>
      <c r="I97" s="163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9"/>
      <c r="AK97" s="19"/>
    </row>
    <row r="98" spans="1:37" ht="31.5" customHeight="1" hidden="1" thickBot="1" thickTop="1">
      <c r="A98" s="113" t="s">
        <v>46</v>
      </c>
      <c r="B98" s="113"/>
      <c r="C98" s="113"/>
      <c r="D98" s="113"/>
      <c r="E98" s="113"/>
      <c r="F98" s="113" t="s">
        <v>47</v>
      </c>
      <c r="G98" s="113"/>
      <c r="H98" s="113"/>
      <c r="I98" s="113"/>
      <c r="J98" s="113" t="s">
        <v>48</v>
      </c>
      <c r="K98" s="113"/>
      <c r="L98" s="113"/>
      <c r="M98" s="113"/>
      <c r="N98" s="113" t="s">
        <v>49</v>
      </c>
      <c r="O98" s="113"/>
      <c r="P98" s="113"/>
      <c r="Q98" s="113"/>
      <c r="R98" s="113"/>
      <c r="S98" s="113"/>
      <c r="T98" s="113"/>
      <c r="U98" s="113"/>
      <c r="V98" s="113"/>
      <c r="W98" s="113"/>
      <c r="X98" s="113" t="s">
        <v>50</v>
      </c>
      <c r="Y98" s="113"/>
      <c r="Z98" s="113"/>
      <c r="AA98" s="113"/>
      <c r="AB98" s="113"/>
      <c r="AC98" s="113"/>
      <c r="AD98" s="113"/>
      <c r="AE98" s="113"/>
      <c r="AF98" s="113" t="s">
        <v>51</v>
      </c>
      <c r="AG98" s="113"/>
      <c r="AH98" s="113"/>
      <c r="AI98" s="113"/>
      <c r="AJ98" s="19"/>
      <c r="AK98" s="19"/>
    </row>
    <row r="99" spans="1:37" ht="16.5" customHeight="1" hidden="1" thickBot="1" thickTop="1">
      <c r="A99" s="162">
        <v>11</v>
      </c>
      <c r="B99" s="162"/>
      <c r="C99" s="162"/>
      <c r="D99" s="162"/>
      <c r="E99" s="162"/>
      <c r="F99" s="163"/>
      <c r="G99" s="163"/>
      <c r="H99" s="163"/>
      <c r="I99" s="163"/>
      <c r="J99" s="162">
        <f>F99*$X$30</f>
        <v>0</v>
      </c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9"/>
      <c r="AK99" s="19"/>
    </row>
    <row r="100" spans="1:37" ht="16.5" customHeight="1" hidden="1" thickBot="1" thickTop="1">
      <c r="A100" s="162"/>
      <c r="B100" s="162"/>
      <c r="C100" s="162"/>
      <c r="D100" s="162"/>
      <c r="E100" s="162"/>
      <c r="F100" s="163"/>
      <c r="G100" s="163"/>
      <c r="H100" s="163"/>
      <c r="I100" s="163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9"/>
      <c r="AK100" s="19"/>
    </row>
    <row r="101" spans="1:37" ht="16.5" customHeight="1" hidden="1" thickBot="1" thickTop="1">
      <c r="A101" s="162"/>
      <c r="B101" s="162"/>
      <c r="C101" s="162"/>
      <c r="D101" s="162"/>
      <c r="E101" s="162"/>
      <c r="F101" s="163"/>
      <c r="G101" s="163"/>
      <c r="H101" s="163"/>
      <c r="I101" s="163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9"/>
      <c r="AK101" s="19"/>
    </row>
    <row r="102" spans="1:37" ht="16.5" customHeight="1" hidden="1" thickBot="1" thickTop="1">
      <c r="A102" s="162"/>
      <c r="B102" s="162"/>
      <c r="C102" s="162"/>
      <c r="D102" s="162"/>
      <c r="E102" s="162"/>
      <c r="F102" s="163"/>
      <c r="G102" s="163"/>
      <c r="H102" s="163"/>
      <c r="I102" s="163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9"/>
      <c r="AK102" s="19"/>
    </row>
    <row r="103" spans="1:37" ht="16.5" customHeight="1" hidden="1" thickBot="1" thickTop="1">
      <c r="A103" s="162"/>
      <c r="B103" s="162"/>
      <c r="C103" s="162"/>
      <c r="D103" s="162"/>
      <c r="E103" s="162"/>
      <c r="F103" s="163"/>
      <c r="G103" s="163"/>
      <c r="H103" s="163"/>
      <c r="I103" s="163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9"/>
      <c r="AK103" s="19"/>
    </row>
    <row r="104" spans="1:37" ht="31.5" customHeight="1" hidden="1" thickBot="1" thickTop="1">
      <c r="A104" s="113" t="s">
        <v>46</v>
      </c>
      <c r="B104" s="113"/>
      <c r="C104" s="113"/>
      <c r="D104" s="113"/>
      <c r="E104" s="113"/>
      <c r="F104" s="113" t="s">
        <v>47</v>
      </c>
      <c r="G104" s="113"/>
      <c r="H104" s="113"/>
      <c r="I104" s="113"/>
      <c r="J104" s="113" t="s">
        <v>48</v>
      </c>
      <c r="K104" s="113"/>
      <c r="L104" s="113"/>
      <c r="M104" s="113"/>
      <c r="N104" s="113" t="s">
        <v>49</v>
      </c>
      <c r="O104" s="113"/>
      <c r="P104" s="113"/>
      <c r="Q104" s="113"/>
      <c r="R104" s="113"/>
      <c r="S104" s="113"/>
      <c r="T104" s="113"/>
      <c r="U104" s="113"/>
      <c r="V104" s="113"/>
      <c r="W104" s="113"/>
      <c r="X104" s="113" t="s">
        <v>50</v>
      </c>
      <c r="Y104" s="113"/>
      <c r="Z104" s="113"/>
      <c r="AA104" s="113"/>
      <c r="AB104" s="113"/>
      <c r="AC104" s="113"/>
      <c r="AD104" s="113"/>
      <c r="AE104" s="113"/>
      <c r="AF104" s="113" t="s">
        <v>51</v>
      </c>
      <c r="AG104" s="113"/>
      <c r="AH104" s="113"/>
      <c r="AI104" s="113"/>
      <c r="AJ104" s="19"/>
      <c r="AK104" s="19"/>
    </row>
    <row r="105" spans="1:37" ht="16.5" customHeight="1" hidden="1" thickBot="1" thickTop="1">
      <c r="A105" s="162">
        <v>12</v>
      </c>
      <c r="B105" s="162"/>
      <c r="C105" s="162"/>
      <c r="D105" s="162"/>
      <c r="E105" s="162"/>
      <c r="F105" s="163"/>
      <c r="G105" s="163"/>
      <c r="H105" s="163"/>
      <c r="I105" s="163"/>
      <c r="J105" s="162">
        <f>F105*$X$30</f>
        <v>0</v>
      </c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9"/>
      <c r="AK105" s="19"/>
    </row>
    <row r="106" spans="1:37" ht="16.5" customHeight="1" hidden="1" thickBot="1" thickTop="1">
      <c r="A106" s="162"/>
      <c r="B106" s="162"/>
      <c r="C106" s="162"/>
      <c r="D106" s="162"/>
      <c r="E106" s="162"/>
      <c r="F106" s="163"/>
      <c r="G106" s="163"/>
      <c r="H106" s="163"/>
      <c r="I106" s="163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9"/>
      <c r="AK106" s="19"/>
    </row>
    <row r="107" spans="1:37" ht="16.5" customHeight="1" hidden="1" thickBot="1" thickTop="1">
      <c r="A107" s="162"/>
      <c r="B107" s="162"/>
      <c r="C107" s="162"/>
      <c r="D107" s="162"/>
      <c r="E107" s="162"/>
      <c r="F107" s="163"/>
      <c r="G107" s="163"/>
      <c r="H107" s="163"/>
      <c r="I107" s="163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9"/>
      <c r="AK107" s="19"/>
    </row>
    <row r="108" spans="1:37" ht="16.5" customHeight="1" hidden="1" thickBot="1" thickTop="1">
      <c r="A108" s="162"/>
      <c r="B108" s="162"/>
      <c r="C108" s="162"/>
      <c r="D108" s="162"/>
      <c r="E108" s="162"/>
      <c r="F108" s="163"/>
      <c r="G108" s="163"/>
      <c r="H108" s="163"/>
      <c r="I108" s="163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9"/>
      <c r="AK108" s="19"/>
    </row>
    <row r="109" spans="1:37" ht="16.5" customHeight="1" hidden="1" thickBot="1" thickTop="1">
      <c r="A109" s="162"/>
      <c r="B109" s="162"/>
      <c r="C109" s="162"/>
      <c r="D109" s="162"/>
      <c r="E109" s="162"/>
      <c r="F109" s="163"/>
      <c r="G109" s="163"/>
      <c r="H109" s="163"/>
      <c r="I109" s="163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9"/>
      <c r="AK109" s="19"/>
    </row>
    <row r="110" spans="1:35" s="33" customFormat="1" ht="19.5" customHeight="1" thickBot="1" thickTop="1">
      <c r="A110" s="113" t="s">
        <v>52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9" t="s">
        <v>53</v>
      </c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70" t="s">
        <v>54</v>
      </c>
      <c r="Z111" s="170"/>
      <c r="AA111" s="170"/>
      <c r="AB111" s="170"/>
      <c r="AC111" s="170"/>
      <c r="AD111" s="170"/>
      <c r="AE111" s="170"/>
      <c r="AF111" s="171"/>
      <c r="AG111" s="36"/>
      <c r="AH111" s="37" t="s">
        <v>55</v>
      </c>
      <c r="AI111" s="38" t="s">
        <v>56</v>
      </c>
    </row>
    <row r="112" spans="1:35" s="33" customFormat="1" ht="15" customHeight="1">
      <c r="A112" s="164" t="s">
        <v>57</v>
      </c>
      <c r="B112" s="165"/>
      <c r="C112" s="165"/>
      <c r="D112" s="165"/>
      <c r="E112" s="165"/>
      <c r="F112" s="165"/>
      <c r="G112" s="35" t="s">
        <v>58</v>
      </c>
      <c r="H112" s="39"/>
      <c r="I112" s="35"/>
      <c r="J112" s="35" t="s">
        <v>56</v>
      </c>
      <c r="K112" s="39" t="s">
        <v>59</v>
      </c>
      <c r="L112" s="35"/>
      <c r="M112" s="35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7" t="s">
        <v>60</v>
      </c>
      <c r="Z112" s="165"/>
      <c r="AA112" s="165"/>
      <c r="AB112" s="165"/>
      <c r="AC112" s="165"/>
      <c r="AD112" s="165"/>
      <c r="AE112" s="165"/>
      <c r="AF112" s="168"/>
      <c r="AG112" s="36"/>
      <c r="AH112" s="39"/>
      <c r="AI112" s="40"/>
    </row>
    <row r="113" spans="1:35" s="33" customFormat="1" ht="15">
      <c r="A113" s="164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35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64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35"/>
      <c r="N114" s="165" t="s">
        <v>61</v>
      </c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 t="s">
        <v>54</v>
      </c>
      <c r="Z114" s="165"/>
      <c r="AA114" s="165"/>
      <c r="AB114" s="165"/>
      <c r="AC114" s="165"/>
      <c r="AD114" s="165"/>
      <c r="AE114" s="165"/>
      <c r="AF114" s="165"/>
      <c r="AG114" s="35"/>
      <c r="AH114" s="42" t="s">
        <v>55</v>
      </c>
      <c r="AI114" s="43" t="s">
        <v>56</v>
      </c>
    </row>
    <row r="115" spans="1:35" s="33" customFormat="1" ht="15" customHeight="1">
      <c r="A115" s="164" t="s">
        <v>62</v>
      </c>
      <c r="B115" s="165"/>
      <c r="C115" s="165"/>
      <c r="D115" s="165"/>
      <c r="E115" s="165"/>
      <c r="F115" s="165"/>
      <c r="G115" s="35" t="s">
        <v>58</v>
      </c>
      <c r="H115" s="39"/>
      <c r="I115" s="35"/>
      <c r="J115" s="35" t="s">
        <v>56</v>
      </c>
      <c r="K115" s="39" t="s">
        <v>59</v>
      </c>
      <c r="L115" s="35"/>
      <c r="M115" s="35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72" t="s">
        <v>60</v>
      </c>
      <c r="Z115" s="173"/>
      <c r="AA115" s="173"/>
      <c r="AB115" s="173"/>
      <c r="AC115" s="173"/>
      <c r="AD115" s="173"/>
      <c r="AE115" s="173"/>
      <c r="AF115" s="174"/>
      <c r="AG115" s="44"/>
      <c r="AH115" s="45"/>
      <c r="AI115" s="46"/>
    </row>
    <row r="116" spans="1:35" s="33" customFormat="1" ht="15">
      <c r="A116" s="164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35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79" t="s">
        <v>63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1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64" t="s">
        <v>64</v>
      </c>
      <c r="B120" s="165"/>
      <c r="C120" s="165"/>
      <c r="D120" s="165"/>
      <c r="E120" s="165"/>
      <c r="F120" s="165"/>
      <c r="G120" s="165" t="s">
        <v>65</v>
      </c>
      <c r="H120" s="165"/>
      <c r="I120" s="39"/>
      <c r="J120" s="35"/>
      <c r="K120" s="165" t="s">
        <v>66</v>
      </c>
      <c r="L120" s="168"/>
      <c r="M120" s="39"/>
      <c r="N120" s="35"/>
      <c r="O120" s="165" t="s">
        <v>67</v>
      </c>
      <c r="P120" s="168"/>
      <c r="Q120" s="39" t="s">
        <v>59</v>
      </c>
      <c r="R120" s="35"/>
      <c r="S120" s="165" t="s">
        <v>68</v>
      </c>
      <c r="T120" s="168"/>
      <c r="U120" s="39"/>
      <c r="V120" s="167" t="s">
        <v>69</v>
      </c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8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70</v>
      </c>
      <c r="AA126" s="58"/>
      <c r="AB126" s="59"/>
      <c r="AH126" s="58"/>
      <c r="AI126" s="58"/>
    </row>
    <row r="127" spans="1:35" ht="15" customHeight="1">
      <c r="A127" s="58" t="s">
        <v>71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8</v>
      </c>
      <c r="B129" s="176" t="s">
        <v>72</v>
      </c>
      <c r="C129" s="176"/>
      <c r="D129" s="176"/>
      <c r="E129" s="176"/>
      <c r="F129" s="176"/>
      <c r="G129" s="176"/>
      <c r="H129" s="176"/>
      <c r="I129" s="17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73</v>
      </c>
      <c r="AC131" s="58" t="s">
        <v>74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75</v>
      </c>
      <c r="AC132" s="58" t="s">
        <v>76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77</v>
      </c>
      <c r="AC133" s="58" t="s">
        <v>78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79</v>
      </c>
      <c r="AC134" s="58" t="s">
        <v>80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81</v>
      </c>
      <c r="AC135" s="58" t="s">
        <v>82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83</v>
      </c>
      <c r="AC136" s="58" t="s">
        <v>84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85</v>
      </c>
      <c r="AC137" s="58" t="s">
        <v>86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87</v>
      </c>
      <c r="AC138" s="58" t="s">
        <v>88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89</v>
      </c>
      <c r="AC139" s="58" t="s">
        <v>90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91</v>
      </c>
      <c r="AC140" s="58" t="s">
        <v>92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93</v>
      </c>
      <c r="AC141" s="58" t="s">
        <v>94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95</v>
      </c>
      <c r="AC142" s="58" t="s">
        <v>96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97</v>
      </c>
      <c r="AC143" s="58" t="s">
        <v>98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99</v>
      </c>
      <c r="AC144" s="58" t="s">
        <v>100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101</v>
      </c>
      <c r="AC145" s="58" t="s">
        <v>102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103</v>
      </c>
      <c r="AC146" s="58" t="s">
        <v>104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105</v>
      </c>
      <c r="AC147" s="58" t="s">
        <v>106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107</v>
      </c>
      <c r="AC148" s="58" t="s">
        <v>108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109</v>
      </c>
      <c r="AC149" s="58" t="s">
        <v>110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111</v>
      </c>
      <c r="AC150" s="58" t="s">
        <v>112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113</v>
      </c>
      <c r="AC151" s="58" t="s">
        <v>114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115</v>
      </c>
      <c r="AC152" s="58" t="s">
        <v>116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117</v>
      </c>
      <c r="AC153" s="58" t="s">
        <v>118</v>
      </c>
      <c r="AH153" s="58"/>
      <c r="AI153" s="58"/>
      <c r="AJ153" s="58"/>
      <c r="AK153" s="58"/>
      <c r="AL153" s="58"/>
      <c r="AM153" s="58"/>
    </row>
    <row r="154" spans="2:39" ht="15" customHeight="1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76" t="s">
        <v>119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120</v>
      </c>
      <c r="AC156" s="58" t="s">
        <v>121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122</v>
      </c>
      <c r="AC157" s="58" t="s">
        <v>123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77</v>
      </c>
      <c r="AC158" s="58" t="s">
        <v>124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79</v>
      </c>
      <c r="AC159" s="58" t="s">
        <v>125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81</v>
      </c>
      <c r="AC160" s="58" t="s">
        <v>126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83</v>
      </c>
      <c r="AC161" s="58" t="s">
        <v>127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128</v>
      </c>
      <c r="AC162" s="58" t="s">
        <v>129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87</v>
      </c>
      <c r="AC163" s="58" t="s">
        <v>130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131</v>
      </c>
      <c r="AC164" s="58" t="s">
        <v>132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133</v>
      </c>
      <c r="AC165" s="58" t="s">
        <v>134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135</v>
      </c>
      <c r="AC166" s="58" t="s">
        <v>136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137</v>
      </c>
      <c r="AC167" s="58" t="s">
        <v>138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75</v>
      </c>
      <c r="AC168" s="58" t="s">
        <v>139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73</v>
      </c>
      <c r="AC169" s="58" t="s">
        <v>140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75</v>
      </c>
      <c r="AC170" s="58" t="s">
        <v>141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73</v>
      </c>
      <c r="AC171" s="58" t="s">
        <v>142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75</v>
      </c>
      <c r="AC172" s="58" t="s">
        <v>143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79</v>
      </c>
      <c r="AC173" s="58" t="s">
        <v>144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81</v>
      </c>
      <c r="AC174" s="58" t="s">
        <v>145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83</v>
      </c>
      <c r="AC175" s="58" t="s">
        <v>146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128</v>
      </c>
      <c r="AC176" s="58" t="s">
        <v>147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73</v>
      </c>
      <c r="AC177" s="58" t="s">
        <v>148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75</v>
      </c>
      <c r="AC178" s="58" t="s">
        <v>149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73</v>
      </c>
      <c r="AC179" s="58" t="s">
        <v>150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75</v>
      </c>
      <c r="AC180" s="58" t="s">
        <v>151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73</v>
      </c>
      <c r="AC181" s="58" t="s">
        <v>152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137</v>
      </c>
      <c r="AC182" s="58" t="s">
        <v>153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75</v>
      </c>
      <c r="AC183" s="58" t="s">
        <v>154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73</v>
      </c>
      <c r="AC184" s="58" t="s">
        <v>155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75</v>
      </c>
      <c r="AC185" s="58" t="s">
        <v>156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77</v>
      </c>
      <c r="AC186" s="58" t="s">
        <v>157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79</v>
      </c>
      <c r="AC187" s="58" t="s">
        <v>158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81</v>
      </c>
      <c r="AC188" s="58" t="s">
        <v>159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83</v>
      </c>
      <c r="AC189" s="58" t="s">
        <v>160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85</v>
      </c>
      <c r="AC190" s="58" t="s">
        <v>161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87</v>
      </c>
      <c r="AC191" s="58" t="s">
        <v>162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73</v>
      </c>
      <c r="AC192" s="58" t="s">
        <v>163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75</v>
      </c>
      <c r="AC193" s="58" t="s">
        <v>164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77</v>
      </c>
      <c r="AC194" s="58" t="s">
        <v>165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79</v>
      </c>
      <c r="AC195" s="58" t="s">
        <v>166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167</v>
      </c>
      <c r="AC196" s="58" t="s">
        <v>168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137</v>
      </c>
      <c r="AC197" s="58" t="s">
        <v>169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122</v>
      </c>
      <c r="AC198" s="58" t="s">
        <v>170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120</v>
      </c>
      <c r="AC199" s="58" t="s">
        <v>171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172</v>
      </c>
      <c r="AC200" s="58" t="s">
        <v>173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174</v>
      </c>
      <c r="AC201" s="58" t="s">
        <v>175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176</v>
      </c>
      <c r="AC202" s="58" t="s">
        <v>177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81</v>
      </c>
      <c r="AC203" s="58" t="s">
        <v>178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83</v>
      </c>
      <c r="AC204" s="58" t="s">
        <v>179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85</v>
      </c>
      <c r="AC205" s="58" t="s">
        <v>180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87</v>
      </c>
      <c r="AC206" s="58" t="s">
        <v>181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131</v>
      </c>
      <c r="AC207" s="58" t="s">
        <v>182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73</v>
      </c>
      <c r="AC208" s="58" t="s">
        <v>183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75</v>
      </c>
      <c r="AC209" s="58" t="s">
        <v>184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174</v>
      </c>
      <c r="AC210" s="58" t="s">
        <v>185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176</v>
      </c>
      <c r="AC211" s="58" t="s">
        <v>186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137</v>
      </c>
      <c r="AC212" s="58" t="s">
        <v>187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188</v>
      </c>
      <c r="AC213" s="58" t="s">
        <v>189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174</v>
      </c>
      <c r="AC214" s="58" t="s">
        <v>190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137</v>
      </c>
      <c r="AC215" s="58" t="s">
        <v>191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172</v>
      </c>
      <c r="AC216" s="58" t="s">
        <v>192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137</v>
      </c>
      <c r="AC217" s="58" t="s">
        <v>193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137</v>
      </c>
      <c r="AC218" s="58" t="s">
        <v>194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A110:AI110"/>
    <mergeCell ref="A105:E109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B129:I129"/>
    <mergeCell ref="Y115:AF115"/>
    <mergeCell ref="S120:T120"/>
    <mergeCell ref="A114:L114"/>
    <mergeCell ref="N114:X114"/>
    <mergeCell ref="Y114:AF114"/>
    <mergeCell ref="V120:AH120"/>
    <mergeCell ref="K120:L120"/>
    <mergeCell ref="O120:P120"/>
    <mergeCell ref="AF107:AI107"/>
    <mergeCell ref="N105:W109"/>
    <mergeCell ref="X108:AE108"/>
    <mergeCell ref="AF108:AI108"/>
    <mergeCell ref="X109:AE109"/>
    <mergeCell ref="AF109:AI109"/>
    <mergeCell ref="A99:E103"/>
    <mergeCell ref="X106:AE106"/>
    <mergeCell ref="N111:X111"/>
    <mergeCell ref="Y111:AF111"/>
    <mergeCell ref="AF106:AI106"/>
    <mergeCell ref="X107:AE107"/>
    <mergeCell ref="F105:I109"/>
    <mergeCell ref="J105:M109"/>
    <mergeCell ref="X105:AE105"/>
    <mergeCell ref="AF105:AI105"/>
    <mergeCell ref="A112:F112"/>
    <mergeCell ref="N112:X113"/>
    <mergeCell ref="Y112:AF112"/>
    <mergeCell ref="A113:L113"/>
    <mergeCell ref="AF100:AI100"/>
    <mergeCell ref="A104:E104"/>
    <mergeCell ref="F104:I104"/>
    <mergeCell ref="J104:M104"/>
    <mergeCell ref="N104:W104"/>
    <mergeCell ref="X104:AE104"/>
    <mergeCell ref="AF104:AI104"/>
    <mergeCell ref="F99:I103"/>
    <mergeCell ref="J99:M103"/>
    <mergeCell ref="N99:W103"/>
    <mergeCell ref="AF98:AI98"/>
    <mergeCell ref="X102:AE102"/>
    <mergeCell ref="AF102:AI102"/>
    <mergeCell ref="X103:AE103"/>
    <mergeCell ref="AF103:AI103"/>
    <mergeCell ref="X101:AE101"/>
    <mergeCell ref="AF101:AI101"/>
    <mergeCell ref="X99:AE99"/>
    <mergeCell ref="AF99:AI99"/>
    <mergeCell ref="X100:AE100"/>
    <mergeCell ref="N93:W97"/>
    <mergeCell ref="X93:AE93"/>
    <mergeCell ref="X94:AE94"/>
    <mergeCell ref="X98:AE98"/>
    <mergeCell ref="X95:AE95"/>
    <mergeCell ref="X97:AE97"/>
    <mergeCell ref="AF97:AI97"/>
    <mergeCell ref="A98:E98"/>
    <mergeCell ref="F98:I98"/>
    <mergeCell ref="J98:M98"/>
    <mergeCell ref="N98:W98"/>
    <mergeCell ref="A93:E97"/>
    <mergeCell ref="AF93:AI93"/>
    <mergeCell ref="F93:I97"/>
    <mergeCell ref="J93:M97"/>
    <mergeCell ref="X89:AE89"/>
    <mergeCell ref="AF89:AI89"/>
    <mergeCell ref="X96:AE96"/>
    <mergeCell ref="AF96:AI96"/>
    <mergeCell ref="X90:AE90"/>
    <mergeCell ref="AF90:AI90"/>
    <mergeCell ref="X92:AE92"/>
    <mergeCell ref="AF92:AI92"/>
    <mergeCell ref="AF94:AI94"/>
    <mergeCell ref="AF95:AI95"/>
    <mergeCell ref="A81:E85"/>
    <mergeCell ref="F81:I85"/>
    <mergeCell ref="X91:AE91"/>
    <mergeCell ref="AF91:AI91"/>
    <mergeCell ref="A87:E91"/>
    <mergeCell ref="F87:I91"/>
    <mergeCell ref="J87:M91"/>
    <mergeCell ref="N87:W91"/>
    <mergeCell ref="X87:AE87"/>
    <mergeCell ref="AF87:AI87"/>
    <mergeCell ref="X86:AE86"/>
    <mergeCell ref="AF86:AI86"/>
    <mergeCell ref="A92:E92"/>
    <mergeCell ref="F92:I92"/>
    <mergeCell ref="J92:M92"/>
    <mergeCell ref="N92:W92"/>
    <mergeCell ref="X88:AE88"/>
    <mergeCell ref="AF88:AI88"/>
    <mergeCell ref="A86:E86"/>
    <mergeCell ref="F86:I86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85:AE85"/>
    <mergeCell ref="AF85:AI85"/>
    <mergeCell ref="J86:M86"/>
    <mergeCell ref="N86:W86"/>
    <mergeCell ref="X78:AE78"/>
    <mergeCell ref="AF78:AI78"/>
    <mergeCell ref="X79:AE79"/>
    <mergeCell ref="AF79:AI79"/>
    <mergeCell ref="X84:AE84"/>
    <mergeCell ref="AF84:AI84"/>
    <mergeCell ref="X80:AE80"/>
    <mergeCell ref="AF80:AI80"/>
    <mergeCell ref="A75:E79"/>
    <mergeCell ref="F75:I79"/>
    <mergeCell ref="X74:AE74"/>
    <mergeCell ref="AF74:AI74"/>
    <mergeCell ref="J75:M79"/>
    <mergeCell ref="N75:W79"/>
    <mergeCell ref="X76:AE76"/>
    <mergeCell ref="AF76:AI76"/>
    <mergeCell ref="X77:AE77"/>
    <mergeCell ref="AF77:AI77"/>
    <mergeCell ref="A80:E80"/>
    <mergeCell ref="F80:I80"/>
    <mergeCell ref="J80:M80"/>
    <mergeCell ref="N80:W80"/>
    <mergeCell ref="X75:AE75"/>
    <mergeCell ref="AF75:AI75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3:AE73"/>
    <mergeCell ref="AF73:AI73"/>
    <mergeCell ref="A74:E74"/>
    <mergeCell ref="F74:I74"/>
    <mergeCell ref="J74:M74"/>
    <mergeCell ref="N74:W74"/>
    <mergeCell ref="A69:E73"/>
    <mergeCell ref="F69:I73"/>
    <mergeCell ref="X72:AE72"/>
    <mergeCell ref="AF72:AI72"/>
    <mergeCell ref="X68:AE68"/>
    <mergeCell ref="AF68:AI68"/>
    <mergeCell ref="A63:E67"/>
    <mergeCell ref="F63:I67"/>
    <mergeCell ref="X62:AE62"/>
    <mergeCell ref="AF62:AI62"/>
    <mergeCell ref="X66:AE66"/>
    <mergeCell ref="AF66:AI66"/>
    <mergeCell ref="X67:AE67"/>
    <mergeCell ref="AF67:AI67"/>
    <mergeCell ref="J63:M67"/>
    <mergeCell ref="N63:W67"/>
    <mergeCell ref="X64:AE64"/>
    <mergeCell ref="AF64:AI64"/>
    <mergeCell ref="X65:AE65"/>
    <mergeCell ref="AF65:AI65"/>
    <mergeCell ref="A68:E68"/>
    <mergeCell ref="F68:I68"/>
    <mergeCell ref="J68:M68"/>
    <mergeCell ref="N68:W68"/>
    <mergeCell ref="X63:AE63"/>
    <mergeCell ref="AF63:AI63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1:AE61"/>
    <mergeCell ref="AF61:AI61"/>
    <mergeCell ref="A62:E62"/>
    <mergeCell ref="F62:I62"/>
    <mergeCell ref="J62:M62"/>
    <mergeCell ref="N62:W62"/>
    <mergeCell ref="A57:E61"/>
    <mergeCell ref="F57:I61"/>
    <mergeCell ref="X60:AE60"/>
    <mergeCell ref="AF60:AI60"/>
    <mergeCell ref="X56:AE56"/>
    <mergeCell ref="AF56:AI56"/>
    <mergeCell ref="A51:E55"/>
    <mergeCell ref="F51:I55"/>
    <mergeCell ref="X51:AE51"/>
    <mergeCell ref="AF51:AI51"/>
    <mergeCell ref="X52:AE52"/>
    <mergeCell ref="AF52:AI52"/>
    <mergeCell ref="X53:AE53"/>
    <mergeCell ref="AF53:AI53"/>
    <mergeCell ref="X54:AE54"/>
    <mergeCell ref="AF54:AI54"/>
    <mergeCell ref="A56:E56"/>
    <mergeCell ref="F56:I56"/>
    <mergeCell ref="J56:M56"/>
    <mergeCell ref="N56:W56"/>
    <mergeCell ref="A45:E49"/>
    <mergeCell ref="F45:I49"/>
    <mergeCell ref="X50:AE50"/>
    <mergeCell ref="AF50:AI50"/>
    <mergeCell ref="X49:AE49"/>
    <mergeCell ref="AF49:AI49"/>
    <mergeCell ref="A50:E50"/>
    <mergeCell ref="F50:I50"/>
    <mergeCell ref="J50:M50"/>
    <mergeCell ref="N50:W50"/>
    <mergeCell ref="J51:M55"/>
    <mergeCell ref="N51:W55"/>
    <mergeCell ref="AF43:AI43"/>
    <mergeCell ref="X45:AE45"/>
    <mergeCell ref="AF45:AI45"/>
    <mergeCell ref="J45:M49"/>
    <mergeCell ref="X55:AE55"/>
    <mergeCell ref="AF55:AI55"/>
    <mergeCell ref="AF48:AI48"/>
    <mergeCell ref="X44:AE44"/>
    <mergeCell ref="AF44:AI44"/>
    <mergeCell ref="AF46:AI46"/>
    <mergeCell ref="X47:AE47"/>
    <mergeCell ref="AF47:AI47"/>
    <mergeCell ref="X43:AE43"/>
    <mergeCell ref="N45:W49"/>
    <mergeCell ref="X46:AE46"/>
    <mergeCell ref="X48:AE48"/>
    <mergeCell ref="N44:W44"/>
    <mergeCell ref="X41:AE41"/>
    <mergeCell ref="AF41:AI41"/>
    <mergeCell ref="X42:AE42"/>
    <mergeCell ref="AF42:AI42"/>
    <mergeCell ref="X39:AE39"/>
    <mergeCell ref="AF39:AI39"/>
    <mergeCell ref="X40:AE40"/>
    <mergeCell ref="AF40:AI40"/>
    <mergeCell ref="A44:E44"/>
    <mergeCell ref="F44:I44"/>
    <mergeCell ref="J44:M44"/>
    <mergeCell ref="N39:W43"/>
    <mergeCell ref="J38:M38"/>
    <mergeCell ref="A39:E43"/>
    <mergeCell ref="F39:I43"/>
    <mergeCell ref="J39:M43"/>
    <mergeCell ref="N38:W38"/>
    <mergeCell ref="X38:AE38"/>
    <mergeCell ref="AF38:AI38"/>
    <mergeCell ref="X35:AE35"/>
    <mergeCell ref="AF35:AI35"/>
    <mergeCell ref="A36:AI36"/>
    <mergeCell ref="X37:AE37"/>
    <mergeCell ref="AF37:AI37"/>
    <mergeCell ref="A38:E38"/>
    <mergeCell ref="F38:I38"/>
    <mergeCell ref="A29:D34"/>
    <mergeCell ref="E29:H30"/>
    <mergeCell ref="I29:W29"/>
    <mergeCell ref="I30:M30"/>
    <mergeCell ref="N30:R30"/>
    <mergeCell ref="S30:W30"/>
    <mergeCell ref="E33:H33"/>
    <mergeCell ref="I33:M33"/>
    <mergeCell ref="N33:R33"/>
    <mergeCell ref="S33:W33"/>
    <mergeCell ref="A14:D28"/>
    <mergeCell ref="E28:L28"/>
    <mergeCell ref="M28:T28"/>
    <mergeCell ref="U28:AB28"/>
    <mergeCell ref="E18:L18"/>
    <mergeCell ref="M18:T18"/>
    <mergeCell ref="A35:D35"/>
    <mergeCell ref="E35:M35"/>
    <mergeCell ref="N35:R35"/>
    <mergeCell ref="S35:W35"/>
    <mergeCell ref="X30:AI34"/>
    <mergeCell ref="E31:H31"/>
    <mergeCell ref="I31:M31"/>
    <mergeCell ref="I34:M34"/>
    <mergeCell ref="N34:R34"/>
    <mergeCell ref="S34:W34"/>
    <mergeCell ref="U18:AB18"/>
    <mergeCell ref="E21:L21"/>
    <mergeCell ref="M21:T21"/>
    <mergeCell ref="U21:AB21"/>
    <mergeCell ref="E34:H34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H21:AI21"/>
    <mergeCell ref="E19:L19"/>
    <mergeCell ref="M19:T19"/>
    <mergeCell ref="U19:AB19"/>
    <mergeCell ref="AC19:AE19"/>
    <mergeCell ref="AH18:AI18"/>
    <mergeCell ref="AH20:AI20"/>
    <mergeCell ref="AF19:AG19"/>
    <mergeCell ref="AH19:AI19"/>
    <mergeCell ref="AC18:AE18"/>
    <mergeCell ref="AF18:AG18"/>
    <mergeCell ref="AC21:AE21"/>
    <mergeCell ref="AF21:AG21"/>
    <mergeCell ref="E20:L20"/>
    <mergeCell ref="AF20:AG20"/>
    <mergeCell ref="M20:T20"/>
    <mergeCell ref="U20:AB20"/>
    <mergeCell ref="AC20:AE20"/>
    <mergeCell ref="E16:L16"/>
    <mergeCell ref="M16:T16"/>
    <mergeCell ref="U16:AB16"/>
    <mergeCell ref="AC16:AE16"/>
    <mergeCell ref="AF15:AG15"/>
    <mergeCell ref="AH15:AI15"/>
    <mergeCell ref="E14:L14"/>
    <mergeCell ref="M14:T14"/>
    <mergeCell ref="AC14:AE14"/>
    <mergeCell ref="AF14:AG14"/>
    <mergeCell ref="E15:L15"/>
    <mergeCell ref="M15:T15"/>
    <mergeCell ref="U15:AB15"/>
    <mergeCell ref="AC15:AE15"/>
    <mergeCell ref="U14:AB14"/>
    <mergeCell ref="AH16:AI16"/>
    <mergeCell ref="E17:L17"/>
    <mergeCell ref="M17:T17"/>
    <mergeCell ref="U17:AB17"/>
    <mergeCell ref="AC17:AE17"/>
    <mergeCell ref="AF17:AG17"/>
    <mergeCell ref="AH17:AI17"/>
    <mergeCell ref="AF16:AG16"/>
    <mergeCell ref="AH14:AI14"/>
    <mergeCell ref="A7:D7"/>
    <mergeCell ref="E7:AI7"/>
    <mergeCell ref="X5:AB5"/>
    <mergeCell ref="AC5:AI5"/>
    <mergeCell ref="E5:J5"/>
    <mergeCell ref="K5:O5"/>
    <mergeCell ref="BA5:BH5"/>
    <mergeCell ref="A6:D6"/>
    <mergeCell ref="E6:AI6"/>
    <mergeCell ref="P5:W5"/>
    <mergeCell ref="A9:AI10"/>
    <mergeCell ref="A1:AG1"/>
    <mergeCell ref="A2:AI2"/>
    <mergeCell ref="A3:AG3"/>
    <mergeCell ref="A4:R4"/>
    <mergeCell ref="S4:AI4"/>
    <mergeCell ref="A8:D8"/>
    <mergeCell ref="E8:AI8"/>
    <mergeCell ref="A5:D5"/>
    <mergeCell ref="A11:AI11"/>
    <mergeCell ref="A12:AI12"/>
    <mergeCell ref="A13:D13"/>
    <mergeCell ref="E13:AI13"/>
  </mergeCells>
  <dataValidations count="3">
    <dataValidation type="list" allowBlank="1" showInputMessage="1" showErrorMessage="1" sqref="A3">
      <formula1>$A$126:$A$127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E7">
      <formula1>$B$131:$B$153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4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H317"/>
  <sheetViews>
    <sheetView view="pageBreakPreview" zoomScale="80" zoomScaleNormal="80" zoomScaleSheetLayoutView="80" zoomScalePageLayoutView="0" workbookViewId="0" topLeftCell="A1">
      <selection activeCell="A2" sqref="A2:AI2"/>
    </sheetView>
  </sheetViews>
  <sheetFormatPr defaultColWidth="5.140625" defaultRowHeight="15"/>
  <cols>
    <col min="1" max="26" width="5.28125" style="58" customWidth="1"/>
    <col min="27" max="27" width="5.28125" style="59" customWidth="1"/>
    <col min="28" max="31" width="5.28125" style="58" customWidth="1"/>
    <col min="32" max="33" width="6.421875" style="58" customWidth="1"/>
    <col min="34" max="35" width="6.421875" style="20" customWidth="1"/>
    <col min="36" max="16384" width="5.140625" style="20" customWidth="1"/>
  </cols>
  <sheetData>
    <row r="1" spans="1:37" ht="3" customHeight="1" thickBo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02"/>
      <c r="AH1" s="19"/>
      <c r="AI1" s="19"/>
      <c r="AJ1" s="19"/>
      <c r="AK1" s="19"/>
    </row>
    <row r="2" spans="1:37" ht="30" customHeight="1" thickBot="1" thickTop="1">
      <c r="A2" s="113" t="s">
        <v>343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9"/>
      <c r="AK2" s="19"/>
    </row>
    <row r="3" spans="1:37" s="23" customFormat="1" ht="35.25" customHeight="1" thickBot="1" thickTop="1">
      <c r="A3" s="103" t="s">
        <v>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21" t="s">
        <v>13</v>
      </c>
      <c r="AI3" s="21">
        <f>Elenco!B8</f>
        <v>6</v>
      </c>
      <c r="AJ3" s="22"/>
      <c r="AK3" s="22"/>
    </row>
    <row r="4" spans="1:37" s="23" customFormat="1" ht="33" customHeight="1" thickBot="1" thickTop="1">
      <c r="A4" s="106" t="s">
        <v>339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 t="s">
        <v>337</v>
      </c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22"/>
      <c r="AK4" s="22"/>
    </row>
    <row r="5" spans="1:60" s="25" customFormat="1" ht="35.25" customHeight="1" thickBot="1" thickTop="1">
      <c r="A5" s="113" t="s">
        <v>14</v>
      </c>
      <c r="B5" s="113"/>
      <c r="C5" s="113"/>
      <c r="D5" s="113"/>
      <c r="E5" s="114"/>
      <c r="F5" s="114"/>
      <c r="G5" s="114"/>
      <c r="H5" s="114"/>
      <c r="I5" s="114"/>
      <c r="J5" s="114"/>
      <c r="K5" s="113" t="s">
        <v>15</v>
      </c>
      <c r="L5" s="113"/>
      <c r="M5" s="113"/>
      <c r="N5" s="113"/>
      <c r="O5" s="113"/>
      <c r="P5" s="114"/>
      <c r="Q5" s="114"/>
      <c r="R5" s="114"/>
      <c r="S5" s="114"/>
      <c r="T5" s="114"/>
      <c r="U5" s="114"/>
      <c r="V5" s="114"/>
      <c r="W5" s="114"/>
      <c r="X5" s="113" t="s">
        <v>16</v>
      </c>
      <c r="Y5" s="113"/>
      <c r="Z5" s="113"/>
      <c r="AA5" s="113"/>
      <c r="AB5" s="113"/>
      <c r="AC5" s="114" t="s">
        <v>17</v>
      </c>
      <c r="AD5" s="114"/>
      <c r="AE5" s="114"/>
      <c r="AF5" s="114"/>
      <c r="AG5" s="114"/>
      <c r="AH5" s="114"/>
      <c r="AI5" s="114"/>
      <c r="AJ5" s="24"/>
      <c r="AK5" s="24"/>
      <c r="BA5" s="140" t="s">
        <v>18</v>
      </c>
      <c r="BB5" s="140"/>
      <c r="BC5" s="140"/>
      <c r="BD5" s="140"/>
      <c r="BE5" s="140"/>
      <c r="BF5" s="140"/>
      <c r="BG5" s="140"/>
      <c r="BH5" s="140"/>
    </row>
    <row r="6" spans="1:37" s="23" customFormat="1" ht="33" customHeight="1" thickBot="1" thickTop="1">
      <c r="A6" s="113" t="s">
        <v>19</v>
      </c>
      <c r="B6" s="113"/>
      <c r="C6" s="113"/>
      <c r="D6" s="113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22"/>
      <c r="AK6" s="22"/>
    </row>
    <row r="7" spans="1:37" s="23" customFormat="1" ht="33.75" customHeight="1" thickBot="1" thickTop="1">
      <c r="A7" s="113" t="s">
        <v>20</v>
      </c>
      <c r="B7" s="113"/>
      <c r="C7" s="113"/>
      <c r="D7" s="113"/>
      <c r="E7" s="139" t="s">
        <v>21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22"/>
      <c r="AK7" s="22"/>
    </row>
    <row r="8" spans="1:37" s="23" customFormat="1" ht="33.75" customHeight="1" thickBot="1" thickTop="1">
      <c r="A8" s="113" t="s">
        <v>22</v>
      </c>
      <c r="B8" s="113"/>
      <c r="C8" s="113"/>
      <c r="D8" s="113"/>
      <c r="E8" s="139" t="s">
        <v>298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22"/>
      <c r="AK8" s="22"/>
    </row>
    <row r="9" spans="1:37" s="23" customFormat="1" ht="15" customHeight="1" thickTop="1">
      <c r="A9" s="107" t="s">
        <v>24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9"/>
      <c r="AJ9" s="22"/>
      <c r="AK9" s="22"/>
    </row>
    <row r="10" spans="1:37" s="23" customFormat="1" ht="17.25" customHeight="1" thickBo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22"/>
      <c r="AK10" s="22"/>
    </row>
    <row r="11" spans="1:37" s="23" customFormat="1" ht="45" customHeight="1" thickBot="1" thickTop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22"/>
      <c r="AK11" s="22"/>
    </row>
    <row r="12" spans="1:37" s="23" customFormat="1" ht="21" customHeight="1" thickBot="1" thickTop="1">
      <c r="A12" s="103" t="s">
        <v>25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5"/>
      <c r="AJ12" s="26"/>
      <c r="AK12" s="26"/>
    </row>
    <row r="13" spans="1:37" s="23" customFormat="1" ht="43.5" customHeight="1" thickBot="1" thickTop="1">
      <c r="A13" s="103" t="s">
        <v>26</v>
      </c>
      <c r="B13" s="104"/>
      <c r="C13" s="104"/>
      <c r="D13" s="105"/>
      <c r="E13" s="107" t="str">
        <f>Elenco!E8</f>
        <v>Informatizzazione e digitalizzazione: implementazione degli strumenti informatici necessari a rendere i processi maggiormente veloci e controllabili, garantire la sicurezza delle informazioni gestite, fornire possibilità di accesso ai servizi da parte dei cittadini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9"/>
      <c r="AJ13" s="22"/>
      <c r="AK13" s="22"/>
    </row>
    <row r="14" spans="1:50" s="23" customFormat="1" ht="13.5" customHeight="1" thickTop="1">
      <c r="A14" s="107" t="s">
        <v>27</v>
      </c>
      <c r="B14" s="108"/>
      <c r="C14" s="108"/>
      <c r="D14" s="108"/>
      <c r="E14" s="148" t="s">
        <v>228</v>
      </c>
      <c r="F14" s="149"/>
      <c r="G14" s="149"/>
      <c r="H14" s="149"/>
      <c r="I14" s="149"/>
      <c r="J14" s="149"/>
      <c r="K14" s="149"/>
      <c r="L14" s="149"/>
      <c r="M14" s="148" t="s">
        <v>229</v>
      </c>
      <c r="N14" s="149"/>
      <c r="O14" s="149"/>
      <c r="P14" s="149"/>
      <c r="Q14" s="149"/>
      <c r="R14" s="149"/>
      <c r="S14" s="149"/>
      <c r="T14" s="149"/>
      <c r="U14" s="148" t="s">
        <v>230</v>
      </c>
      <c r="V14" s="149"/>
      <c r="W14" s="149"/>
      <c r="X14" s="149"/>
      <c r="Y14" s="149"/>
      <c r="Z14" s="149"/>
      <c r="AA14" s="149"/>
      <c r="AB14" s="149"/>
      <c r="AC14" s="148" t="s">
        <v>321</v>
      </c>
      <c r="AD14" s="149"/>
      <c r="AE14" s="175"/>
      <c r="AF14" s="148">
        <v>2022</v>
      </c>
      <c r="AG14" s="175"/>
      <c r="AH14" s="148">
        <v>2023</v>
      </c>
      <c r="AI14" s="175"/>
      <c r="AJ14" s="22"/>
      <c r="AK14" s="22"/>
      <c r="AV14" s="22"/>
      <c r="AW14" s="22"/>
      <c r="AX14" s="22"/>
    </row>
    <row r="15" spans="1:50" s="23" customFormat="1" ht="48" customHeight="1" hidden="1">
      <c r="A15" s="145"/>
      <c r="B15" s="146"/>
      <c r="C15" s="146"/>
      <c r="D15" s="147"/>
      <c r="E15" s="199" t="s">
        <v>287</v>
      </c>
      <c r="F15" s="197"/>
      <c r="G15" s="197"/>
      <c r="H15" s="197"/>
      <c r="I15" s="197"/>
      <c r="J15" s="197"/>
      <c r="K15" s="197"/>
      <c r="L15" s="198"/>
      <c r="M15" s="200" t="s">
        <v>289</v>
      </c>
      <c r="N15" s="197"/>
      <c r="O15" s="197"/>
      <c r="P15" s="197"/>
      <c r="Q15" s="197"/>
      <c r="R15" s="197"/>
      <c r="S15" s="197"/>
      <c r="T15" s="198"/>
      <c r="U15" s="200" t="s">
        <v>288</v>
      </c>
      <c r="V15" s="197"/>
      <c r="W15" s="197"/>
      <c r="X15" s="197"/>
      <c r="Y15" s="197"/>
      <c r="Z15" s="197"/>
      <c r="AA15" s="197"/>
      <c r="AB15" s="198"/>
      <c r="AC15" s="196">
        <v>0.05</v>
      </c>
      <c r="AD15" s="201"/>
      <c r="AE15" s="202"/>
      <c r="AF15" s="182"/>
      <c r="AG15" s="178"/>
      <c r="AH15" s="182"/>
      <c r="AI15" s="178"/>
      <c r="AJ15" s="22"/>
      <c r="AK15" s="22"/>
      <c r="AV15" s="22"/>
      <c r="AW15" s="22"/>
      <c r="AX15" s="22"/>
    </row>
    <row r="16" spans="1:50" s="23" customFormat="1" ht="38.25" customHeight="1" hidden="1">
      <c r="A16" s="145"/>
      <c r="B16" s="146"/>
      <c r="C16" s="146"/>
      <c r="D16" s="147"/>
      <c r="E16" s="199" t="s">
        <v>290</v>
      </c>
      <c r="F16" s="197"/>
      <c r="G16" s="197"/>
      <c r="H16" s="197"/>
      <c r="I16" s="197"/>
      <c r="J16" s="197"/>
      <c r="K16" s="197"/>
      <c r="L16" s="198"/>
      <c r="M16" s="200" t="s">
        <v>292</v>
      </c>
      <c r="N16" s="197"/>
      <c r="O16" s="197"/>
      <c r="P16" s="197"/>
      <c r="Q16" s="197"/>
      <c r="R16" s="197"/>
      <c r="S16" s="197"/>
      <c r="T16" s="198"/>
      <c r="U16" s="200" t="s">
        <v>291</v>
      </c>
      <c r="V16" s="197"/>
      <c r="W16" s="197"/>
      <c r="X16" s="197"/>
      <c r="Y16" s="197"/>
      <c r="Z16" s="197"/>
      <c r="AA16" s="197"/>
      <c r="AB16" s="198"/>
      <c r="AC16" s="196">
        <v>0.1</v>
      </c>
      <c r="AD16" s="201"/>
      <c r="AE16" s="202"/>
      <c r="AF16" s="182"/>
      <c r="AG16" s="178"/>
      <c r="AH16" s="182"/>
      <c r="AI16" s="178"/>
      <c r="AJ16" s="22"/>
      <c r="AK16" s="22"/>
      <c r="AV16" s="22"/>
      <c r="AW16" s="22"/>
      <c r="AX16" s="22"/>
    </row>
    <row r="17" spans="1:50" s="23" customFormat="1" ht="0.75" customHeight="1">
      <c r="A17" s="145"/>
      <c r="B17" s="146"/>
      <c r="C17" s="146"/>
      <c r="D17" s="147"/>
      <c r="E17" s="182" t="s">
        <v>293</v>
      </c>
      <c r="F17" s="177"/>
      <c r="G17" s="177"/>
      <c r="H17" s="177"/>
      <c r="I17" s="177"/>
      <c r="J17" s="177"/>
      <c r="K17" s="177"/>
      <c r="L17" s="177"/>
      <c r="M17" s="182" t="s">
        <v>292</v>
      </c>
      <c r="N17" s="177"/>
      <c r="O17" s="177"/>
      <c r="P17" s="177"/>
      <c r="Q17" s="177"/>
      <c r="R17" s="177"/>
      <c r="S17" s="177"/>
      <c r="T17" s="177"/>
      <c r="U17" s="182" t="s">
        <v>294</v>
      </c>
      <c r="V17" s="177"/>
      <c r="W17" s="177"/>
      <c r="X17" s="177"/>
      <c r="Y17" s="177"/>
      <c r="Z17" s="177"/>
      <c r="AA17" s="177"/>
      <c r="AB17" s="177"/>
      <c r="AC17" s="196">
        <v>0.5</v>
      </c>
      <c r="AD17" s="197"/>
      <c r="AE17" s="198"/>
      <c r="AF17" s="182"/>
      <c r="AG17" s="178"/>
      <c r="AH17" s="182"/>
      <c r="AI17" s="178"/>
      <c r="AJ17" s="22"/>
      <c r="AK17" s="22"/>
      <c r="AV17" s="22"/>
      <c r="AW17" s="22"/>
      <c r="AX17" s="22"/>
    </row>
    <row r="18" spans="1:50" s="23" customFormat="1" ht="47.25" customHeight="1">
      <c r="A18" s="145"/>
      <c r="B18" s="146"/>
      <c r="C18" s="146"/>
      <c r="D18" s="147"/>
      <c r="E18" s="182" t="s">
        <v>295</v>
      </c>
      <c r="F18" s="177"/>
      <c r="G18" s="177"/>
      <c r="H18" s="177"/>
      <c r="I18" s="177"/>
      <c r="J18" s="177"/>
      <c r="K18" s="177"/>
      <c r="L18" s="177"/>
      <c r="M18" s="182" t="s">
        <v>296</v>
      </c>
      <c r="N18" s="177"/>
      <c r="O18" s="177"/>
      <c r="P18" s="177"/>
      <c r="Q18" s="177"/>
      <c r="R18" s="177"/>
      <c r="S18" s="177"/>
      <c r="T18" s="177"/>
      <c r="U18" s="203" t="s">
        <v>341</v>
      </c>
      <c r="V18" s="204"/>
      <c r="W18" s="204"/>
      <c r="X18" s="204"/>
      <c r="Y18" s="204"/>
      <c r="Z18" s="204"/>
      <c r="AA18" s="204"/>
      <c r="AB18" s="204"/>
      <c r="AC18" s="182" t="s">
        <v>271</v>
      </c>
      <c r="AD18" s="177"/>
      <c r="AE18" s="178"/>
      <c r="AF18" s="182"/>
      <c r="AG18" s="178"/>
      <c r="AH18" s="182"/>
      <c r="AI18" s="178"/>
      <c r="AJ18" s="22"/>
      <c r="AK18" s="22"/>
      <c r="AV18" s="22"/>
      <c r="AW18" s="22"/>
      <c r="AX18" s="22"/>
    </row>
    <row r="19" spans="1:50" s="23" customFormat="1" ht="42.75" customHeight="1" thickBot="1">
      <c r="A19" s="145"/>
      <c r="B19" s="146"/>
      <c r="C19" s="146"/>
      <c r="D19" s="147"/>
      <c r="E19" s="182" t="s">
        <v>297</v>
      </c>
      <c r="F19" s="177"/>
      <c r="G19" s="177"/>
      <c r="H19" s="177"/>
      <c r="I19" s="177"/>
      <c r="J19" s="177"/>
      <c r="K19" s="177"/>
      <c r="L19" s="177"/>
      <c r="M19" s="182" t="s">
        <v>292</v>
      </c>
      <c r="N19" s="177"/>
      <c r="O19" s="177"/>
      <c r="P19" s="177"/>
      <c r="Q19" s="177"/>
      <c r="R19" s="177"/>
      <c r="S19" s="177"/>
      <c r="T19" s="177"/>
      <c r="U19" s="182" t="s">
        <v>334</v>
      </c>
      <c r="V19" s="177"/>
      <c r="W19" s="177"/>
      <c r="X19" s="177"/>
      <c r="Y19" s="177"/>
      <c r="Z19" s="177"/>
      <c r="AA19" s="177"/>
      <c r="AB19" s="177"/>
      <c r="AC19" s="133">
        <v>0.75</v>
      </c>
      <c r="AD19" s="177"/>
      <c r="AE19" s="178"/>
      <c r="AF19" s="182"/>
      <c r="AG19" s="178"/>
      <c r="AH19" s="182"/>
      <c r="AI19" s="178"/>
      <c r="AJ19" s="22"/>
      <c r="AK19" s="22"/>
      <c r="AV19" s="22"/>
      <c r="AW19" s="22"/>
      <c r="AX19" s="22"/>
    </row>
    <row r="20" spans="1:50" s="23" customFormat="1" ht="15.75" hidden="1">
      <c r="A20" s="145"/>
      <c r="B20" s="146"/>
      <c r="C20" s="146"/>
      <c r="D20" s="147"/>
      <c r="E20" s="182"/>
      <c r="F20" s="177"/>
      <c r="G20" s="177"/>
      <c r="H20" s="177"/>
      <c r="I20" s="177"/>
      <c r="J20" s="177"/>
      <c r="K20" s="177"/>
      <c r="L20" s="177"/>
      <c r="M20" s="182"/>
      <c r="N20" s="177"/>
      <c r="O20" s="177"/>
      <c r="P20" s="177"/>
      <c r="Q20" s="177"/>
      <c r="R20" s="177"/>
      <c r="S20" s="177"/>
      <c r="T20" s="177"/>
      <c r="U20" s="182"/>
      <c r="V20" s="177"/>
      <c r="W20" s="177"/>
      <c r="X20" s="177"/>
      <c r="Y20" s="177"/>
      <c r="Z20" s="177"/>
      <c r="AA20" s="177"/>
      <c r="AB20" s="177"/>
      <c r="AC20" s="182"/>
      <c r="AD20" s="177"/>
      <c r="AE20" s="178"/>
      <c r="AF20" s="182"/>
      <c r="AG20" s="178"/>
      <c r="AH20" s="182"/>
      <c r="AI20" s="178"/>
      <c r="AJ20" s="22"/>
      <c r="AK20" s="22"/>
      <c r="AV20" s="22"/>
      <c r="AW20" s="22"/>
      <c r="AX20" s="22"/>
    </row>
    <row r="21" spans="1:50" s="23" customFormat="1" ht="15.75" hidden="1">
      <c r="A21" s="145"/>
      <c r="B21" s="146"/>
      <c r="C21" s="146"/>
      <c r="D21" s="147"/>
      <c r="E21" s="182"/>
      <c r="F21" s="177"/>
      <c r="G21" s="177"/>
      <c r="H21" s="177"/>
      <c r="I21" s="177"/>
      <c r="J21" s="177"/>
      <c r="K21" s="177"/>
      <c r="L21" s="177"/>
      <c r="M21" s="182"/>
      <c r="N21" s="177"/>
      <c r="O21" s="177"/>
      <c r="P21" s="177"/>
      <c r="Q21" s="177"/>
      <c r="R21" s="177"/>
      <c r="S21" s="177"/>
      <c r="T21" s="177"/>
      <c r="U21" s="182"/>
      <c r="V21" s="177"/>
      <c r="W21" s="177"/>
      <c r="X21" s="177"/>
      <c r="Y21" s="177"/>
      <c r="Z21" s="177"/>
      <c r="AA21" s="177"/>
      <c r="AB21" s="177"/>
      <c r="AC21" s="182"/>
      <c r="AD21" s="177"/>
      <c r="AE21" s="178"/>
      <c r="AF21" s="182"/>
      <c r="AG21" s="178"/>
      <c r="AH21" s="182"/>
      <c r="AI21" s="178"/>
      <c r="AJ21" s="22"/>
      <c r="AK21" s="22"/>
      <c r="AV21" s="22"/>
      <c r="AW21" s="22"/>
      <c r="AX21" s="22"/>
    </row>
    <row r="22" spans="1:50" s="23" customFormat="1" ht="15.75" hidden="1">
      <c r="A22" s="145"/>
      <c r="B22" s="146"/>
      <c r="C22" s="146"/>
      <c r="D22" s="147"/>
      <c r="E22" s="97"/>
      <c r="F22" s="98"/>
      <c r="G22" s="98"/>
      <c r="H22" s="98"/>
      <c r="I22" s="98"/>
      <c r="J22" s="98"/>
      <c r="K22" s="98"/>
      <c r="L22" s="98"/>
      <c r="M22" s="97"/>
      <c r="N22" s="98"/>
      <c r="O22" s="98"/>
      <c r="P22" s="98"/>
      <c r="Q22" s="98"/>
      <c r="R22" s="98"/>
      <c r="S22" s="98"/>
      <c r="T22" s="98"/>
      <c r="U22" s="97"/>
      <c r="V22" s="98"/>
      <c r="W22" s="98"/>
      <c r="X22" s="98"/>
      <c r="Y22" s="98"/>
      <c r="Z22" s="98"/>
      <c r="AA22" s="98"/>
      <c r="AB22" s="98"/>
      <c r="AC22" s="97"/>
      <c r="AD22" s="98"/>
      <c r="AE22" s="99"/>
      <c r="AF22" s="97"/>
      <c r="AG22" s="99"/>
      <c r="AH22" s="97"/>
      <c r="AI22" s="99"/>
      <c r="AJ22" s="22"/>
      <c r="AK22" s="22"/>
      <c r="AV22" s="22"/>
      <c r="AW22" s="22"/>
      <c r="AX22" s="22"/>
    </row>
    <row r="23" spans="1:50" s="23" customFormat="1" ht="15.75" hidden="1">
      <c r="A23" s="145"/>
      <c r="B23" s="146"/>
      <c r="C23" s="146"/>
      <c r="D23" s="147"/>
      <c r="E23" s="97"/>
      <c r="F23" s="98"/>
      <c r="G23" s="98"/>
      <c r="H23" s="98"/>
      <c r="I23" s="98"/>
      <c r="J23" s="98"/>
      <c r="K23" s="98"/>
      <c r="L23" s="98"/>
      <c r="M23" s="97"/>
      <c r="N23" s="98"/>
      <c r="O23" s="98"/>
      <c r="P23" s="98"/>
      <c r="Q23" s="98"/>
      <c r="R23" s="98"/>
      <c r="S23" s="98"/>
      <c r="T23" s="98"/>
      <c r="U23" s="97"/>
      <c r="V23" s="98"/>
      <c r="W23" s="98"/>
      <c r="X23" s="98"/>
      <c r="Y23" s="98"/>
      <c r="Z23" s="98"/>
      <c r="AA23" s="98"/>
      <c r="AB23" s="98"/>
      <c r="AC23" s="97"/>
      <c r="AD23" s="98"/>
      <c r="AE23" s="99"/>
      <c r="AF23" s="97"/>
      <c r="AG23" s="99"/>
      <c r="AH23" s="97"/>
      <c r="AI23" s="99"/>
      <c r="AJ23" s="22"/>
      <c r="AK23" s="22"/>
      <c r="AV23" s="22"/>
      <c r="AW23" s="22"/>
      <c r="AX23" s="22"/>
    </row>
    <row r="24" spans="1:50" s="23" customFormat="1" ht="15.75" hidden="1">
      <c r="A24" s="145"/>
      <c r="B24" s="146"/>
      <c r="C24" s="146"/>
      <c r="D24" s="147"/>
      <c r="E24" s="97"/>
      <c r="F24" s="98"/>
      <c r="G24" s="98"/>
      <c r="H24" s="98"/>
      <c r="I24" s="98"/>
      <c r="J24" s="98"/>
      <c r="K24" s="98"/>
      <c r="L24" s="98"/>
      <c r="M24" s="97"/>
      <c r="N24" s="98"/>
      <c r="O24" s="98"/>
      <c r="P24" s="98"/>
      <c r="Q24" s="98"/>
      <c r="R24" s="98"/>
      <c r="S24" s="98"/>
      <c r="T24" s="98"/>
      <c r="U24" s="97"/>
      <c r="V24" s="98"/>
      <c r="W24" s="98"/>
      <c r="X24" s="98"/>
      <c r="Y24" s="98"/>
      <c r="Z24" s="98"/>
      <c r="AA24" s="98"/>
      <c r="AB24" s="98"/>
      <c r="AC24" s="97"/>
      <c r="AD24" s="98"/>
      <c r="AE24" s="99"/>
      <c r="AF24" s="97"/>
      <c r="AG24" s="99"/>
      <c r="AH24" s="97"/>
      <c r="AI24" s="99"/>
      <c r="AJ24" s="22"/>
      <c r="AK24" s="22"/>
      <c r="AV24" s="22"/>
      <c r="AW24" s="22"/>
      <c r="AX24" s="22"/>
    </row>
    <row r="25" spans="1:50" s="23" customFormat="1" ht="15.75" hidden="1">
      <c r="A25" s="145"/>
      <c r="B25" s="146"/>
      <c r="C25" s="146"/>
      <c r="D25" s="147"/>
      <c r="E25" s="97"/>
      <c r="F25" s="98"/>
      <c r="G25" s="98"/>
      <c r="H25" s="98"/>
      <c r="I25" s="98"/>
      <c r="J25" s="98"/>
      <c r="K25" s="98"/>
      <c r="L25" s="98"/>
      <c r="M25" s="97"/>
      <c r="N25" s="98"/>
      <c r="O25" s="98"/>
      <c r="P25" s="98"/>
      <c r="Q25" s="98"/>
      <c r="R25" s="98"/>
      <c r="S25" s="98"/>
      <c r="T25" s="98"/>
      <c r="U25" s="97"/>
      <c r="V25" s="98"/>
      <c r="W25" s="98"/>
      <c r="X25" s="98"/>
      <c r="Y25" s="98"/>
      <c r="Z25" s="98"/>
      <c r="AA25" s="98"/>
      <c r="AB25" s="98"/>
      <c r="AC25" s="97"/>
      <c r="AD25" s="98"/>
      <c r="AE25" s="99"/>
      <c r="AF25" s="97"/>
      <c r="AG25" s="99"/>
      <c r="AH25" s="97"/>
      <c r="AI25" s="99"/>
      <c r="AJ25" s="22"/>
      <c r="AK25" s="22"/>
      <c r="AV25" s="22"/>
      <c r="AW25" s="22"/>
      <c r="AX25" s="22"/>
    </row>
    <row r="26" spans="1:50" s="23" customFormat="1" ht="15.75" hidden="1">
      <c r="A26" s="145"/>
      <c r="B26" s="146"/>
      <c r="C26" s="146"/>
      <c r="D26" s="147"/>
      <c r="E26" s="97"/>
      <c r="F26" s="98"/>
      <c r="G26" s="98"/>
      <c r="H26" s="98"/>
      <c r="I26" s="98"/>
      <c r="J26" s="98"/>
      <c r="K26" s="98"/>
      <c r="L26" s="98"/>
      <c r="M26" s="97"/>
      <c r="N26" s="98"/>
      <c r="O26" s="98"/>
      <c r="P26" s="98"/>
      <c r="Q26" s="98"/>
      <c r="R26" s="98"/>
      <c r="S26" s="98"/>
      <c r="T26" s="98"/>
      <c r="U26" s="97"/>
      <c r="V26" s="98"/>
      <c r="W26" s="98"/>
      <c r="X26" s="98"/>
      <c r="Y26" s="98"/>
      <c r="Z26" s="98"/>
      <c r="AA26" s="98"/>
      <c r="AB26" s="98"/>
      <c r="AC26" s="97"/>
      <c r="AD26" s="98"/>
      <c r="AE26" s="99"/>
      <c r="AF26" s="97"/>
      <c r="AG26" s="99"/>
      <c r="AH26" s="97"/>
      <c r="AI26" s="99"/>
      <c r="AJ26" s="22"/>
      <c r="AK26" s="22"/>
      <c r="AV26" s="22"/>
      <c r="AW26" s="22"/>
      <c r="AX26" s="22"/>
    </row>
    <row r="27" spans="1:50" s="23" customFormat="1" ht="15.75" hidden="1">
      <c r="A27" s="145"/>
      <c r="B27" s="146"/>
      <c r="C27" s="146"/>
      <c r="D27" s="147"/>
      <c r="E27" s="97"/>
      <c r="F27" s="98"/>
      <c r="G27" s="98"/>
      <c r="H27" s="98"/>
      <c r="I27" s="98"/>
      <c r="J27" s="98"/>
      <c r="K27" s="98"/>
      <c r="L27" s="98"/>
      <c r="M27" s="97"/>
      <c r="N27" s="98"/>
      <c r="O27" s="98"/>
      <c r="P27" s="98"/>
      <c r="Q27" s="98"/>
      <c r="R27" s="98"/>
      <c r="S27" s="98"/>
      <c r="T27" s="98"/>
      <c r="U27" s="97"/>
      <c r="V27" s="98"/>
      <c r="W27" s="98"/>
      <c r="X27" s="98"/>
      <c r="Y27" s="98"/>
      <c r="Z27" s="98"/>
      <c r="AA27" s="98"/>
      <c r="AB27" s="98"/>
      <c r="AC27" s="97"/>
      <c r="AD27" s="98"/>
      <c r="AE27" s="99"/>
      <c r="AF27" s="97"/>
      <c r="AG27" s="99"/>
      <c r="AH27" s="97"/>
      <c r="AI27" s="99"/>
      <c r="AJ27" s="22"/>
      <c r="AK27" s="22"/>
      <c r="AV27" s="22"/>
      <c r="AW27" s="22"/>
      <c r="AX27" s="22"/>
    </row>
    <row r="28" spans="1:50" s="23" customFormat="1" ht="16.5" hidden="1" thickBot="1">
      <c r="A28" s="110"/>
      <c r="B28" s="111"/>
      <c r="C28" s="111"/>
      <c r="D28" s="112"/>
      <c r="E28" s="182"/>
      <c r="F28" s="177"/>
      <c r="G28" s="177"/>
      <c r="H28" s="177"/>
      <c r="I28" s="177"/>
      <c r="J28" s="177"/>
      <c r="K28" s="177"/>
      <c r="L28" s="177"/>
      <c r="M28" s="182"/>
      <c r="N28" s="177"/>
      <c r="O28" s="177"/>
      <c r="P28" s="177"/>
      <c r="Q28" s="177"/>
      <c r="R28" s="177"/>
      <c r="S28" s="177"/>
      <c r="T28" s="177"/>
      <c r="U28" s="182"/>
      <c r="V28" s="177"/>
      <c r="W28" s="177"/>
      <c r="X28" s="177"/>
      <c r="Y28" s="177"/>
      <c r="Z28" s="177"/>
      <c r="AA28" s="177"/>
      <c r="AB28" s="177"/>
      <c r="AC28" s="182"/>
      <c r="AD28" s="177"/>
      <c r="AE28" s="178"/>
      <c r="AF28" s="182"/>
      <c r="AG28" s="178"/>
      <c r="AH28" s="182"/>
      <c r="AI28" s="178"/>
      <c r="AJ28" s="22"/>
      <c r="AK28" s="22"/>
      <c r="AV28" s="22"/>
      <c r="AW28" s="22"/>
      <c r="AX28" s="22"/>
    </row>
    <row r="29" spans="1:37" s="23" customFormat="1" ht="15.75" customHeight="1" thickBot="1" thickTop="1">
      <c r="A29" s="113" t="s">
        <v>28</v>
      </c>
      <c r="B29" s="113"/>
      <c r="C29" s="113"/>
      <c r="D29" s="113"/>
      <c r="E29" s="113" t="s">
        <v>29</v>
      </c>
      <c r="F29" s="113"/>
      <c r="G29" s="113"/>
      <c r="H29" s="113"/>
      <c r="I29" s="103" t="s">
        <v>30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X29" s="113" t="s">
        <v>31</v>
      </c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22"/>
      <c r="AK29" s="22"/>
    </row>
    <row r="30" spans="1:37" s="23" customFormat="1" ht="15.75" customHeight="1" thickBot="1" thickTop="1">
      <c r="A30" s="113"/>
      <c r="B30" s="113"/>
      <c r="C30" s="113"/>
      <c r="D30" s="113"/>
      <c r="E30" s="113"/>
      <c r="F30" s="113"/>
      <c r="G30" s="113"/>
      <c r="H30" s="113"/>
      <c r="I30" s="103" t="s">
        <v>32</v>
      </c>
      <c r="J30" s="104"/>
      <c r="K30" s="104"/>
      <c r="L30" s="104"/>
      <c r="M30" s="105"/>
      <c r="N30" s="103" t="s">
        <v>33</v>
      </c>
      <c r="O30" s="104"/>
      <c r="P30" s="104"/>
      <c r="Q30" s="104"/>
      <c r="R30" s="105"/>
      <c r="S30" s="103" t="s">
        <v>34</v>
      </c>
      <c r="T30" s="104"/>
      <c r="U30" s="104"/>
      <c r="V30" s="104"/>
      <c r="W30" s="105"/>
      <c r="X30" s="153">
        <v>14</v>
      </c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5"/>
      <c r="AJ30" s="22"/>
      <c r="AK30" s="22"/>
    </row>
    <row r="31" spans="1:37" s="23" customFormat="1" ht="18.75" customHeight="1" thickBot="1" thickTop="1">
      <c r="A31" s="113"/>
      <c r="B31" s="113"/>
      <c r="C31" s="113"/>
      <c r="D31" s="113"/>
      <c r="E31" s="113" t="s">
        <v>35</v>
      </c>
      <c r="F31" s="113"/>
      <c r="G31" s="113"/>
      <c r="H31" s="113"/>
      <c r="I31" s="142" t="s">
        <v>325</v>
      </c>
      <c r="J31" s="143"/>
      <c r="K31" s="143"/>
      <c r="L31" s="143"/>
      <c r="M31" s="144"/>
      <c r="N31" s="142"/>
      <c r="O31" s="143"/>
      <c r="P31" s="143"/>
      <c r="Q31" s="143"/>
      <c r="R31" s="144"/>
      <c r="S31" s="142"/>
      <c r="T31" s="143"/>
      <c r="U31" s="143"/>
      <c r="V31" s="143"/>
      <c r="W31" s="144"/>
      <c r="X31" s="156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22"/>
      <c r="AK31" s="22"/>
    </row>
    <row r="32" spans="1:37" s="23" customFormat="1" ht="17.25" customHeight="1" thickBot="1" thickTop="1">
      <c r="A32" s="113"/>
      <c r="B32" s="113"/>
      <c r="C32" s="113"/>
      <c r="D32" s="113"/>
      <c r="E32" s="113" t="s">
        <v>36</v>
      </c>
      <c r="F32" s="113"/>
      <c r="G32" s="113"/>
      <c r="H32" s="113"/>
      <c r="I32" s="142" t="s">
        <v>325</v>
      </c>
      <c r="J32" s="143"/>
      <c r="K32" s="143"/>
      <c r="L32" s="143"/>
      <c r="M32" s="144"/>
      <c r="N32" s="142"/>
      <c r="O32" s="143"/>
      <c r="P32" s="143"/>
      <c r="Q32" s="143"/>
      <c r="R32" s="144"/>
      <c r="S32" s="142"/>
      <c r="T32" s="143"/>
      <c r="U32" s="143"/>
      <c r="V32" s="143"/>
      <c r="W32" s="144"/>
      <c r="X32" s="156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22"/>
      <c r="AK32" s="22"/>
    </row>
    <row r="33" spans="1:37" s="23" customFormat="1" ht="20.25" customHeight="1" thickBot="1" thickTop="1">
      <c r="A33" s="113"/>
      <c r="B33" s="113"/>
      <c r="C33" s="113"/>
      <c r="D33" s="113"/>
      <c r="E33" s="113" t="s">
        <v>37</v>
      </c>
      <c r="F33" s="113"/>
      <c r="G33" s="113"/>
      <c r="H33" s="113"/>
      <c r="I33" s="142"/>
      <c r="J33" s="143"/>
      <c r="K33" s="143"/>
      <c r="L33" s="143"/>
      <c r="M33" s="144"/>
      <c r="N33" s="142" t="s">
        <v>325</v>
      </c>
      <c r="O33" s="143"/>
      <c r="P33" s="143"/>
      <c r="Q33" s="143"/>
      <c r="R33" s="144"/>
      <c r="S33" s="142"/>
      <c r="T33" s="143"/>
      <c r="U33" s="143"/>
      <c r="V33" s="143"/>
      <c r="W33" s="144"/>
      <c r="X33" s="156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8"/>
      <c r="AJ33" s="22"/>
      <c r="AK33" s="22"/>
    </row>
    <row r="34" spans="1:37" s="23" customFormat="1" ht="17.25" customHeight="1" thickBot="1" thickTop="1">
      <c r="A34" s="113"/>
      <c r="B34" s="113"/>
      <c r="C34" s="113"/>
      <c r="D34" s="113"/>
      <c r="E34" s="113" t="s">
        <v>38</v>
      </c>
      <c r="F34" s="113"/>
      <c r="G34" s="113"/>
      <c r="H34" s="113"/>
      <c r="I34" s="142"/>
      <c r="J34" s="143"/>
      <c r="K34" s="143"/>
      <c r="L34" s="143"/>
      <c r="M34" s="144"/>
      <c r="N34" s="142" t="s">
        <v>325</v>
      </c>
      <c r="O34" s="143"/>
      <c r="P34" s="143"/>
      <c r="Q34" s="143"/>
      <c r="R34" s="144"/>
      <c r="S34" s="142"/>
      <c r="T34" s="143"/>
      <c r="U34" s="143"/>
      <c r="V34" s="143"/>
      <c r="W34" s="144"/>
      <c r="X34" s="159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  <c r="AJ34" s="22"/>
      <c r="AK34" s="22"/>
    </row>
    <row r="35" spans="1:37" s="28" customFormat="1" ht="45.75" customHeight="1" thickBot="1" thickTop="1">
      <c r="A35" s="150" t="s">
        <v>39</v>
      </c>
      <c r="B35" s="150"/>
      <c r="C35" s="150"/>
      <c r="D35" s="150"/>
      <c r="E35" s="152"/>
      <c r="F35" s="152"/>
      <c r="G35" s="152"/>
      <c r="H35" s="152"/>
      <c r="I35" s="152"/>
      <c r="J35" s="152"/>
      <c r="K35" s="152"/>
      <c r="L35" s="152"/>
      <c r="M35" s="152"/>
      <c r="N35" s="150" t="s">
        <v>40</v>
      </c>
      <c r="O35" s="150"/>
      <c r="P35" s="150"/>
      <c r="Q35" s="150"/>
      <c r="R35" s="150"/>
      <c r="S35" s="152"/>
      <c r="T35" s="152"/>
      <c r="U35" s="152"/>
      <c r="V35" s="152"/>
      <c r="W35" s="152"/>
      <c r="X35" s="150" t="s">
        <v>41</v>
      </c>
      <c r="Y35" s="150"/>
      <c r="Z35" s="150"/>
      <c r="AA35" s="150"/>
      <c r="AB35" s="150"/>
      <c r="AC35" s="150"/>
      <c r="AD35" s="150"/>
      <c r="AE35" s="150"/>
      <c r="AF35" s="151" t="e">
        <f>S35/E35</f>
        <v>#DIV/0!</v>
      </c>
      <c r="AG35" s="151"/>
      <c r="AH35" s="151"/>
      <c r="AI35" s="151"/>
      <c r="AJ35" s="27"/>
      <c r="AK35" s="27"/>
    </row>
    <row r="36" spans="1:37" ht="22.5" customHeight="1" thickBot="1" thickTop="1">
      <c r="A36" s="113" t="s">
        <v>42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29"/>
      <c r="AK36" s="19"/>
    </row>
    <row r="37" spans="1:37" ht="30" customHeight="1" thickBot="1" thickTop="1">
      <c r="A37" s="30" t="s">
        <v>43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103" t="s">
        <v>44</v>
      </c>
      <c r="Y37" s="104"/>
      <c r="Z37" s="104"/>
      <c r="AA37" s="104"/>
      <c r="AB37" s="104"/>
      <c r="AC37" s="104"/>
      <c r="AD37" s="104"/>
      <c r="AE37" s="104"/>
      <c r="AF37" s="103" t="s">
        <v>45</v>
      </c>
      <c r="AG37" s="104"/>
      <c r="AH37" s="104"/>
      <c r="AI37" s="105"/>
      <c r="AJ37" s="19"/>
      <c r="AK37" s="19"/>
    </row>
    <row r="38" spans="1:37" ht="31.5" customHeight="1" thickBot="1" thickTop="1">
      <c r="A38" s="113" t="s">
        <v>46</v>
      </c>
      <c r="B38" s="113"/>
      <c r="C38" s="113"/>
      <c r="D38" s="113"/>
      <c r="E38" s="113"/>
      <c r="F38" s="113" t="s">
        <v>47</v>
      </c>
      <c r="G38" s="113"/>
      <c r="H38" s="113"/>
      <c r="I38" s="113"/>
      <c r="J38" s="113" t="s">
        <v>48</v>
      </c>
      <c r="K38" s="113"/>
      <c r="L38" s="113"/>
      <c r="M38" s="113"/>
      <c r="N38" s="113" t="s">
        <v>49</v>
      </c>
      <c r="O38" s="113"/>
      <c r="P38" s="113"/>
      <c r="Q38" s="113"/>
      <c r="R38" s="113"/>
      <c r="S38" s="113"/>
      <c r="T38" s="113"/>
      <c r="U38" s="113"/>
      <c r="V38" s="113"/>
      <c r="W38" s="113"/>
      <c r="X38" s="113" t="s">
        <v>50</v>
      </c>
      <c r="Y38" s="113"/>
      <c r="Z38" s="113"/>
      <c r="AA38" s="113"/>
      <c r="AB38" s="113"/>
      <c r="AC38" s="113"/>
      <c r="AD38" s="113"/>
      <c r="AE38" s="113"/>
      <c r="AF38" s="113" t="s">
        <v>51</v>
      </c>
      <c r="AG38" s="113"/>
      <c r="AH38" s="113"/>
      <c r="AI38" s="113"/>
      <c r="AJ38" s="19"/>
      <c r="AK38" s="19"/>
    </row>
    <row r="39" spans="1:37" ht="16.5" thickBot="1" thickTop="1">
      <c r="A39" s="162">
        <v>1</v>
      </c>
      <c r="B39" s="162"/>
      <c r="C39" s="162"/>
      <c r="D39" s="162"/>
      <c r="E39" s="162"/>
      <c r="F39" s="163"/>
      <c r="G39" s="163"/>
      <c r="H39" s="163"/>
      <c r="I39" s="163"/>
      <c r="J39" s="162">
        <f>F39*$X$30</f>
        <v>0</v>
      </c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9"/>
      <c r="AK39" s="19"/>
    </row>
    <row r="40" spans="1:37" ht="16.5" thickBot="1" thickTop="1">
      <c r="A40" s="162"/>
      <c r="B40" s="162"/>
      <c r="C40" s="162"/>
      <c r="D40" s="162"/>
      <c r="E40" s="162"/>
      <c r="F40" s="163"/>
      <c r="G40" s="163"/>
      <c r="H40" s="163"/>
      <c r="I40" s="163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9"/>
      <c r="AK40" s="19"/>
    </row>
    <row r="41" spans="1:37" ht="16.5" thickBot="1" thickTop="1">
      <c r="A41" s="162"/>
      <c r="B41" s="162"/>
      <c r="C41" s="162"/>
      <c r="D41" s="162"/>
      <c r="E41" s="162"/>
      <c r="F41" s="163"/>
      <c r="G41" s="163"/>
      <c r="H41" s="163"/>
      <c r="I41" s="163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9"/>
      <c r="AK41" s="19"/>
    </row>
    <row r="42" spans="1:37" ht="16.5" thickBot="1" thickTop="1">
      <c r="A42" s="162"/>
      <c r="B42" s="162"/>
      <c r="C42" s="162"/>
      <c r="D42" s="162"/>
      <c r="E42" s="162"/>
      <c r="F42" s="163"/>
      <c r="G42" s="163"/>
      <c r="H42" s="163"/>
      <c r="I42" s="163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9"/>
      <c r="AK42" s="19"/>
    </row>
    <row r="43" spans="1:37" ht="16.5" thickBot="1" thickTop="1">
      <c r="A43" s="162"/>
      <c r="B43" s="162"/>
      <c r="C43" s="162"/>
      <c r="D43" s="162"/>
      <c r="E43" s="162"/>
      <c r="F43" s="163"/>
      <c r="G43" s="163"/>
      <c r="H43" s="163"/>
      <c r="I43" s="163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9"/>
      <c r="AK43" s="19"/>
    </row>
    <row r="44" spans="1:37" ht="31.5" customHeight="1" thickBot="1" thickTop="1">
      <c r="A44" s="113" t="s">
        <v>46</v>
      </c>
      <c r="B44" s="113"/>
      <c r="C44" s="113"/>
      <c r="D44" s="113"/>
      <c r="E44" s="113"/>
      <c r="F44" s="113" t="s">
        <v>47</v>
      </c>
      <c r="G44" s="113"/>
      <c r="H44" s="113"/>
      <c r="I44" s="113"/>
      <c r="J44" s="113" t="s">
        <v>48</v>
      </c>
      <c r="K44" s="113"/>
      <c r="L44" s="113"/>
      <c r="M44" s="113"/>
      <c r="N44" s="113" t="s">
        <v>49</v>
      </c>
      <c r="O44" s="113"/>
      <c r="P44" s="113"/>
      <c r="Q44" s="113"/>
      <c r="R44" s="113"/>
      <c r="S44" s="113"/>
      <c r="T44" s="113"/>
      <c r="U44" s="113"/>
      <c r="V44" s="113"/>
      <c r="W44" s="113"/>
      <c r="X44" s="113" t="s">
        <v>50</v>
      </c>
      <c r="Y44" s="113"/>
      <c r="Z44" s="113"/>
      <c r="AA44" s="113"/>
      <c r="AB44" s="113"/>
      <c r="AC44" s="113"/>
      <c r="AD44" s="113"/>
      <c r="AE44" s="113"/>
      <c r="AF44" s="113" t="s">
        <v>51</v>
      </c>
      <c r="AG44" s="113"/>
      <c r="AH44" s="113"/>
      <c r="AI44" s="113"/>
      <c r="AJ44" s="19"/>
      <c r="AK44" s="19"/>
    </row>
    <row r="45" spans="1:37" ht="16.5" thickBot="1" thickTop="1">
      <c r="A45" s="162">
        <v>2</v>
      </c>
      <c r="B45" s="162"/>
      <c r="C45" s="162"/>
      <c r="D45" s="162"/>
      <c r="E45" s="162"/>
      <c r="F45" s="163"/>
      <c r="G45" s="163"/>
      <c r="H45" s="163"/>
      <c r="I45" s="163"/>
      <c r="J45" s="162">
        <f>F45*$X$30</f>
        <v>0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9"/>
      <c r="AK45" s="19"/>
    </row>
    <row r="46" spans="1:37" ht="16.5" thickBot="1" thickTop="1">
      <c r="A46" s="162"/>
      <c r="B46" s="162"/>
      <c r="C46" s="162"/>
      <c r="D46" s="162"/>
      <c r="E46" s="162"/>
      <c r="F46" s="163"/>
      <c r="G46" s="163"/>
      <c r="H46" s="163"/>
      <c r="I46" s="163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9"/>
      <c r="AK46" s="19"/>
    </row>
    <row r="47" spans="1:37" ht="16.5" thickBot="1" thickTop="1">
      <c r="A47" s="162"/>
      <c r="B47" s="162"/>
      <c r="C47" s="162"/>
      <c r="D47" s="162"/>
      <c r="E47" s="162"/>
      <c r="F47" s="163"/>
      <c r="G47" s="163"/>
      <c r="H47" s="163"/>
      <c r="I47" s="163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9"/>
      <c r="AK47" s="19"/>
    </row>
    <row r="48" spans="1:37" ht="16.5" thickBot="1" thickTop="1">
      <c r="A48" s="162"/>
      <c r="B48" s="162"/>
      <c r="C48" s="162"/>
      <c r="D48" s="162"/>
      <c r="E48" s="162"/>
      <c r="F48" s="163"/>
      <c r="G48" s="163"/>
      <c r="H48" s="163"/>
      <c r="I48" s="163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9"/>
      <c r="AK48" s="19"/>
    </row>
    <row r="49" spans="1:37" ht="16.5" thickBot="1" thickTop="1">
      <c r="A49" s="162"/>
      <c r="B49" s="162"/>
      <c r="C49" s="162"/>
      <c r="D49" s="162"/>
      <c r="E49" s="162"/>
      <c r="F49" s="163"/>
      <c r="G49" s="163"/>
      <c r="H49" s="163"/>
      <c r="I49" s="163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9"/>
      <c r="AK49" s="19"/>
    </row>
    <row r="50" spans="1:37" ht="31.5" customHeight="1" thickBot="1" thickTop="1">
      <c r="A50" s="113" t="s">
        <v>46</v>
      </c>
      <c r="B50" s="113"/>
      <c r="C50" s="113"/>
      <c r="D50" s="113"/>
      <c r="E50" s="113"/>
      <c r="F50" s="113" t="s">
        <v>47</v>
      </c>
      <c r="G50" s="113"/>
      <c r="H50" s="113"/>
      <c r="I50" s="113"/>
      <c r="J50" s="113" t="s">
        <v>48</v>
      </c>
      <c r="K50" s="113"/>
      <c r="L50" s="113"/>
      <c r="M50" s="113"/>
      <c r="N50" s="113" t="s">
        <v>49</v>
      </c>
      <c r="O50" s="113"/>
      <c r="P50" s="113"/>
      <c r="Q50" s="113"/>
      <c r="R50" s="113"/>
      <c r="S50" s="113"/>
      <c r="T50" s="113"/>
      <c r="U50" s="113"/>
      <c r="V50" s="113"/>
      <c r="W50" s="113"/>
      <c r="X50" s="113" t="s">
        <v>50</v>
      </c>
      <c r="Y50" s="113"/>
      <c r="Z50" s="113"/>
      <c r="AA50" s="113"/>
      <c r="AB50" s="113"/>
      <c r="AC50" s="113"/>
      <c r="AD50" s="113"/>
      <c r="AE50" s="113"/>
      <c r="AF50" s="113" t="s">
        <v>51</v>
      </c>
      <c r="AG50" s="113"/>
      <c r="AH50" s="113"/>
      <c r="AI50" s="113"/>
      <c r="AJ50" s="19"/>
      <c r="AK50" s="19"/>
    </row>
    <row r="51" spans="1:37" ht="16.5" thickBot="1" thickTop="1">
      <c r="A51" s="162">
        <v>3</v>
      </c>
      <c r="B51" s="162"/>
      <c r="C51" s="162"/>
      <c r="D51" s="162"/>
      <c r="E51" s="162"/>
      <c r="F51" s="163"/>
      <c r="G51" s="163"/>
      <c r="H51" s="163"/>
      <c r="I51" s="163"/>
      <c r="J51" s="162">
        <f>F51*$X$30</f>
        <v>0</v>
      </c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9"/>
      <c r="AK51" s="19"/>
    </row>
    <row r="52" spans="1:37" ht="16.5" thickBot="1" thickTop="1">
      <c r="A52" s="162"/>
      <c r="B52" s="162"/>
      <c r="C52" s="162"/>
      <c r="D52" s="162"/>
      <c r="E52" s="162"/>
      <c r="F52" s="163"/>
      <c r="G52" s="163"/>
      <c r="H52" s="163"/>
      <c r="I52" s="163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9"/>
      <c r="AK52" s="19"/>
    </row>
    <row r="53" spans="1:37" ht="16.5" thickBot="1" thickTop="1">
      <c r="A53" s="162"/>
      <c r="B53" s="162"/>
      <c r="C53" s="162"/>
      <c r="D53" s="162"/>
      <c r="E53" s="162"/>
      <c r="F53" s="163"/>
      <c r="G53" s="163"/>
      <c r="H53" s="163"/>
      <c r="I53" s="163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9"/>
      <c r="AK53" s="19"/>
    </row>
    <row r="54" spans="1:37" ht="16.5" thickBot="1" thickTop="1">
      <c r="A54" s="162"/>
      <c r="B54" s="162"/>
      <c r="C54" s="162"/>
      <c r="D54" s="162"/>
      <c r="E54" s="162"/>
      <c r="F54" s="163"/>
      <c r="G54" s="163"/>
      <c r="H54" s="163"/>
      <c r="I54" s="163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9"/>
      <c r="AK54" s="19"/>
    </row>
    <row r="55" spans="1:37" ht="16.5" thickBot="1" thickTop="1">
      <c r="A55" s="162"/>
      <c r="B55" s="162"/>
      <c r="C55" s="162"/>
      <c r="D55" s="162"/>
      <c r="E55" s="162"/>
      <c r="F55" s="163"/>
      <c r="G55" s="163"/>
      <c r="H55" s="163"/>
      <c r="I55" s="163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9"/>
      <c r="AK55" s="19"/>
    </row>
    <row r="56" spans="1:37" ht="31.5" customHeight="1" thickBot="1" thickTop="1">
      <c r="A56" s="113" t="s">
        <v>46</v>
      </c>
      <c r="B56" s="113"/>
      <c r="C56" s="113"/>
      <c r="D56" s="113"/>
      <c r="E56" s="113"/>
      <c r="F56" s="113" t="s">
        <v>47</v>
      </c>
      <c r="G56" s="113"/>
      <c r="H56" s="113"/>
      <c r="I56" s="113"/>
      <c r="J56" s="113" t="s">
        <v>48</v>
      </c>
      <c r="K56" s="113"/>
      <c r="L56" s="113"/>
      <c r="M56" s="113"/>
      <c r="N56" s="113" t="s">
        <v>49</v>
      </c>
      <c r="O56" s="113"/>
      <c r="P56" s="113"/>
      <c r="Q56" s="113"/>
      <c r="R56" s="113"/>
      <c r="S56" s="113"/>
      <c r="T56" s="113"/>
      <c r="U56" s="113"/>
      <c r="V56" s="113"/>
      <c r="W56" s="113"/>
      <c r="X56" s="113" t="s">
        <v>50</v>
      </c>
      <c r="Y56" s="113"/>
      <c r="Z56" s="113"/>
      <c r="AA56" s="113"/>
      <c r="AB56" s="113"/>
      <c r="AC56" s="113"/>
      <c r="AD56" s="113"/>
      <c r="AE56" s="113"/>
      <c r="AF56" s="113" t="s">
        <v>51</v>
      </c>
      <c r="AG56" s="113"/>
      <c r="AH56" s="113"/>
      <c r="AI56" s="113"/>
      <c r="AJ56" s="19"/>
      <c r="AK56" s="19"/>
    </row>
    <row r="57" spans="1:37" ht="16.5" thickBot="1" thickTop="1">
      <c r="A57" s="162">
        <v>4</v>
      </c>
      <c r="B57" s="162"/>
      <c r="C57" s="162"/>
      <c r="D57" s="162"/>
      <c r="E57" s="162"/>
      <c r="F57" s="163"/>
      <c r="G57" s="163"/>
      <c r="H57" s="163"/>
      <c r="I57" s="163"/>
      <c r="J57" s="162">
        <f>F57*$X$30</f>
        <v>0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9"/>
      <c r="AK57" s="19"/>
    </row>
    <row r="58" spans="1:37" ht="16.5" thickBot="1" thickTop="1">
      <c r="A58" s="162"/>
      <c r="B58" s="162"/>
      <c r="C58" s="162"/>
      <c r="D58" s="162"/>
      <c r="E58" s="162"/>
      <c r="F58" s="163"/>
      <c r="G58" s="163"/>
      <c r="H58" s="163"/>
      <c r="I58" s="163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9"/>
      <c r="AK58" s="19"/>
    </row>
    <row r="59" spans="1:37" ht="16.5" thickBot="1" thickTop="1">
      <c r="A59" s="162"/>
      <c r="B59" s="162"/>
      <c r="C59" s="162"/>
      <c r="D59" s="162"/>
      <c r="E59" s="162"/>
      <c r="F59" s="163"/>
      <c r="G59" s="163"/>
      <c r="H59" s="163"/>
      <c r="I59" s="163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9"/>
      <c r="AK59" s="19"/>
    </row>
    <row r="60" spans="1:37" ht="16.5" thickBot="1" thickTop="1">
      <c r="A60" s="162"/>
      <c r="B60" s="162"/>
      <c r="C60" s="162"/>
      <c r="D60" s="162"/>
      <c r="E60" s="162"/>
      <c r="F60" s="163"/>
      <c r="G60" s="163"/>
      <c r="H60" s="163"/>
      <c r="I60" s="163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9"/>
      <c r="AK60" s="19"/>
    </row>
    <row r="61" spans="1:37" ht="16.5" thickBot="1" thickTop="1">
      <c r="A61" s="162"/>
      <c r="B61" s="162"/>
      <c r="C61" s="162"/>
      <c r="D61" s="162"/>
      <c r="E61" s="162"/>
      <c r="F61" s="163"/>
      <c r="G61" s="163"/>
      <c r="H61" s="163"/>
      <c r="I61" s="163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9"/>
      <c r="AK61" s="19"/>
    </row>
    <row r="62" spans="1:37" ht="31.5" customHeight="1" thickBot="1" thickTop="1">
      <c r="A62" s="113" t="s">
        <v>46</v>
      </c>
      <c r="B62" s="113"/>
      <c r="C62" s="113"/>
      <c r="D62" s="113"/>
      <c r="E62" s="113"/>
      <c r="F62" s="113" t="s">
        <v>47</v>
      </c>
      <c r="G62" s="113"/>
      <c r="H62" s="113"/>
      <c r="I62" s="113"/>
      <c r="J62" s="113" t="s">
        <v>48</v>
      </c>
      <c r="K62" s="113"/>
      <c r="L62" s="113"/>
      <c r="M62" s="113"/>
      <c r="N62" s="113" t="s">
        <v>49</v>
      </c>
      <c r="O62" s="113"/>
      <c r="P62" s="113"/>
      <c r="Q62" s="113"/>
      <c r="R62" s="113"/>
      <c r="S62" s="113"/>
      <c r="T62" s="113"/>
      <c r="U62" s="113"/>
      <c r="V62" s="113"/>
      <c r="W62" s="113"/>
      <c r="X62" s="113" t="s">
        <v>50</v>
      </c>
      <c r="Y62" s="113"/>
      <c r="Z62" s="113"/>
      <c r="AA62" s="113"/>
      <c r="AB62" s="113"/>
      <c r="AC62" s="113"/>
      <c r="AD62" s="113"/>
      <c r="AE62" s="113"/>
      <c r="AF62" s="113" t="s">
        <v>51</v>
      </c>
      <c r="AG62" s="113"/>
      <c r="AH62" s="113"/>
      <c r="AI62" s="113"/>
      <c r="AJ62" s="19"/>
      <c r="AK62" s="19"/>
    </row>
    <row r="63" spans="1:37" ht="16.5" thickBot="1" thickTop="1">
      <c r="A63" s="162">
        <v>5</v>
      </c>
      <c r="B63" s="162"/>
      <c r="C63" s="162"/>
      <c r="D63" s="162"/>
      <c r="E63" s="162"/>
      <c r="F63" s="163"/>
      <c r="G63" s="163"/>
      <c r="H63" s="163"/>
      <c r="I63" s="163"/>
      <c r="J63" s="162">
        <f>F63*$X$30</f>
        <v>0</v>
      </c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9"/>
      <c r="AK63" s="19"/>
    </row>
    <row r="64" spans="1:37" ht="16.5" thickBot="1" thickTop="1">
      <c r="A64" s="162"/>
      <c r="B64" s="162"/>
      <c r="C64" s="162"/>
      <c r="D64" s="162"/>
      <c r="E64" s="162"/>
      <c r="F64" s="163"/>
      <c r="G64" s="163"/>
      <c r="H64" s="163"/>
      <c r="I64" s="163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9"/>
      <c r="AK64" s="19"/>
    </row>
    <row r="65" spans="1:37" ht="16.5" thickBot="1" thickTop="1">
      <c r="A65" s="162"/>
      <c r="B65" s="162"/>
      <c r="C65" s="162"/>
      <c r="D65" s="162"/>
      <c r="E65" s="162"/>
      <c r="F65" s="163"/>
      <c r="G65" s="163"/>
      <c r="H65" s="163"/>
      <c r="I65" s="163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9"/>
      <c r="AK65" s="19"/>
    </row>
    <row r="66" spans="1:37" ht="16.5" thickBot="1" thickTop="1">
      <c r="A66" s="162"/>
      <c r="B66" s="162"/>
      <c r="C66" s="162"/>
      <c r="D66" s="162"/>
      <c r="E66" s="162"/>
      <c r="F66" s="163"/>
      <c r="G66" s="163"/>
      <c r="H66" s="163"/>
      <c r="I66" s="163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9"/>
      <c r="AK66" s="19"/>
    </row>
    <row r="67" spans="1:37" ht="16.5" thickBot="1" thickTop="1">
      <c r="A67" s="162"/>
      <c r="B67" s="162"/>
      <c r="C67" s="162"/>
      <c r="D67" s="162"/>
      <c r="E67" s="162"/>
      <c r="F67" s="163"/>
      <c r="G67" s="163"/>
      <c r="H67" s="163"/>
      <c r="I67" s="163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9"/>
      <c r="AK67" s="19"/>
    </row>
    <row r="68" spans="1:37" ht="31.5" customHeight="1" hidden="1" thickBot="1" thickTop="1">
      <c r="A68" s="113" t="s">
        <v>46</v>
      </c>
      <c r="B68" s="113"/>
      <c r="C68" s="113"/>
      <c r="D68" s="113"/>
      <c r="E68" s="113"/>
      <c r="F68" s="113" t="s">
        <v>47</v>
      </c>
      <c r="G68" s="113"/>
      <c r="H68" s="113"/>
      <c r="I68" s="113"/>
      <c r="J68" s="113" t="s">
        <v>48</v>
      </c>
      <c r="K68" s="113"/>
      <c r="L68" s="113"/>
      <c r="M68" s="113"/>
      <c r="N68" s="113" t="s">
        <v>49</v>
      </c>
      <c r="O68" s="113"/>
      <c r="P68" s="113"/>
      <c r="Q68" s="113"/>
      <c r="R68" s="113"/>
      <c r="S68" s="113"/>
      <c r="T68" s="113"/>
      <c r="U68" s="113"/>
      <c r="V68" s="113"/>
      <c r="W68" s="113"/>
      <c r="X68" s="113" t="s">
        <v>50</v>
      </c>
      <c r="Y68" s="113"/>
      <c r="Z68" s="113"/>
      <c r="AA68" s="113"/>
      <c r="AB68" s="113"/>
      <c r="AC68" s="113"/>
      <c r="AD68" s="113"/>
      <c r="AE68" s="113"/>
      <c r="AF68" s="113" t="s">
        <v>51</v>
      </c>
      <c r="AG68" s="113"/>
      <c r="AH68" s="113"/>
      <c r="AI68" s="113"/>
      <c r="AJ68" s="19"/>
      <c r="AK68" s="19"/>
    </row>
    <row r="69" spans="1:37" ht="16.5" customHeight="1" hidden="1" thickBot="1" thickTop="1">
      <c r="A69" s="162">
        <v>6</v>
      </c>
      <c r="B69" s="162"/>
      <c r="C69" s="162"/>
      <c r="D69" s="162"/>
      <c r="E69" s="162"/>
      <c r="F69" s="163"/>
      <c r="G69" s="163"/>
      <c r="H69" s="163"/>
      <c r="I69" s="163"/>
      <c r="J69" s="162">
        <f>F69*$X$30</f>
        <v>0</v>
      </c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9"/>
      <c r="AK69" s="19"/>
    </row>
    <row r="70" spans="1:37" ht="16.5" customHeight="1" hidden="1" thickBot="1" thickTop="1">
      <c r="A70" s="162"/>
      <c r="B70" s="162"/>
      <c r="C70" s="162"/>
      <c r="D70" s="162"/>
      <c r="E70" s="162"/>
      <c r="F70" s="163"/>
      <c r="G70" s="163"/>
      <c r="H70" s="163"/>
      <c r="I70" s="163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9"/>
      <c r="AK70" s="19"/>
    </row>
    <row r="71" spans="1:37" ht="16.5" customHeight="1" hidden="1" thickBot="1" thickTop="1">
      <c r="A71" s="162"/>
      <c r="B71" s="162"/>
      <c r="C71" s="162"/>
      <c r="D71" s="162"/>
      <c r="E71" s="162"/>
      <c r="F71" s="163"/>
      <c r="G71" s="163"/>
      <c r="H71" s="163"/>
      <c r="I71" s="163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9"/>
      <c r="AK71" s="19"/>
    </row>
    <row r="72" spans="1:37" ht="16.5" customHeight="1" hidden="1" thickBot="1" thickTop="1">
      <c r="A72" s="162"/>
      <c r="B72" s="162"/>
      <c r="C72" s="162"/>
      <c r="D72" s="162"/>
      <c r="E72" s="162"/>
      <c r="F72" s="163"/>
      <c r="G72" s="163"/>
      <c r="H72" s="163"/>
      <c r="I72" s="163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9"/>
      <c r="AK72" s="19"/>
    </row>
    <row r="73" spans="1:37" ht="16.5" customHeight="1" hidden="1" thickBot="1" thickTop="1">
      <c r="A73" s="162"/>
      <c r="B73" s="162"/>
      <c r="C73" s="162"/>
      <c r="D73" s="162"/>
      <c r="E73" s="162"/>
      <c r="F73" s="163"/>
      <c r="G73" s="163"/>
      <c r="H73" s="163"/>
      <c r="I73" s="163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9"/>
      <c r="AK73" s="19"/>
    </row>
    <row r="74" spans="1:37" ht="31.5" customHeight="1" hidden="1" thickBot="1" thickTop="1">
      <c r="A74" s="113" t="s">
        <v>46</v>
      </c>
      <c r="B74" s="113"/>
      <c r="C74" s="113"/>
      <c r="D74" s="113"/>
      <c r="E74" s="113"/>
      <c r="F74" s="113" t="s">
        <v>47</v>
      </c>
      <c r="G74" s="113"/>
      <c r="H74" s="113"/>
      <c r="I74" s="113"/>
      <c r="J74" s="113" t="s">
        <v>48</v>
      </c>
      <c r="K74" s="113"/>
      <c r="L74" s="113"/>
      <c r="M74" s="113"/>
      <c r="N74" s="113" t="s">
        <v>49</v>
      </c>
      <c r="O74" s="113"/>
      <c r="P74" s="113"/>
      <c r="Q74" s="113"/>
      <c r="R74" s="113"/>
      <c r="S74" s="113"/>
      <c r="T74" s="113"/>
      <c r="U74" s="113"/>
      <c r="V74" s="113"/>
      <c r="W74" s="113"/>
      <c r="X74" s="113" t="s">
        <v>50</v>
      </c>
      <c r="Y74" s="113"/>
      <c r="Z74" s="113"/>
      <c r="AA74" s="113"/>
      <c r="AB74" s="113"/>
      <c r="AC74" s="113"/>
      <c r="AD74" s="113"/>
      <c r="AE74" s="113"/>
      <c r="AF74" s="113" t="s">
        <v>51</v>
      </c>
      <c r="AG74" s="113"/>
      <c r="AH74" s="113"/>
      <c r="AI74" s="113"/>
      <c r="AJ74" s="19"/>
      <c r="AK74" s="19"/>
    </row>
    <row r="75" spans="1:37" ht="16.5" customHeight="1" hidden="1" thickBot="1" thickTop="1">
      <c r="A75" s="162">
        <v>7</v>
      </c>
      <c r="B75" s="162"/>
      <c r="C75" s="162"/>
      <c r="D75" s="162"/>
      <c r="E75" s="162"/>
      <c r="F75" s="163"/>
      <c r="G75" s="163"/>
      <c r="H75" s="163"/>
      <c r="I75" s="163"/>
      <c r="J75" s="162">
        <f>F75*$X$30</f>
        <v>0</v>
      </c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9"/>
      <c r="AK75" s="19"/>
    </row>
    <row r="76" spans="1:37" ht="16.5" customHeight="1" hidden="1" thickBot="1" thickTop="1">
      <c r="A76" s="162"/>
      <c r="B76" s="162"/>
      <c r="C76" s="162"/>
      <c r="D76" s="162"/>
      <c r="E76" s="162"/>
      <c r="F76" s="163"/>
      <c r="G76" s="163"/>
      <c r="H76" s="163"/>
      <c r="I76" s="163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9"/>
      <c r="AK76" s="19"/>
    </row>
    <row r="77" spans="1:37" ht="16.5" customHeight="1" hidden="1" thickBot="1" thickTop="1">
      <c r="A77" s="162"/>
      <c r="B77" s="162"/>
      <c r="C77" s="162"/>
      <c r="D77" s="162"/>
      <c r="E77" s="162"/>
      <c r="F77" s="163"/>
      <c r="G77" s="163"/>
      <c r="H77" s="163"/>
      <c r="I77" s="163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9"/>
      <c r="AK77" s="19"/>
    </row>
    <row r="78" spans="1:37" ht="16.5" customHeight="1" hidden="1" thickBot="1" thickTop="1">
      <c r="A78" s="162"/>
      <c r="B78" s="162"/>
      <c r="C78" s="162"/>
      <c r="D78" s="162"/>
      <c r="E78" s="162"/>
      <c r="F78" s="163"/>
      <c r="G78" s="163"/>
      <c r="H78" s="163"/>
      <c r="I78" s="163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9"/>
      <c r="AK78" s="19"/>
    </row>
    <row r="79" spans="1:37" ht="16.5" customHeight="1" hidden="1" thickBot="1" thickTop="1">
      <c r="A79" s="162"/>
      <c r="B79" s="162"/>
      <c r="C79" s="162"/>
      <c r="D79" s="162"/>
      <c r="E79" s="162"/>
      <c r="F79" s="163"/>
      <c r="G79" s="163"/>
      <c r="H79" s="163"/>
      <c r="I79" s="163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9"/>
      <c r="AK79" s="19"/>
    </row>
    <row r="80" spans="1:37" ht="31.5" customHeight="1" hidden="1" thickBot="1" thickTop="1">
      <c r="A80" s="113" t="s">
        <v>46</v>
      </c>
      <c r="B80" s="113"/>
      <c r="C80" s="113"/>
      <c r="D80" s="113"/>
      <c r="E80" s="113"/>
      <c r="F80" s="113" t="s">
        <v>47</v>
      </c>
      <c r="G80" s="113"/>
      <c r="H80" s="113"/>
      <c r="I80" s="113"/>
      <c r="J80" s="113" t="s">
        <v>48</v>
      </c>
      <c r="K80" s="113"/>
      <c r="L80" s="113"/>
      <c r="M80" s="113"/>
      <c r="N80" s="113" t="s">
        <v>49</v>
      </c>
      <c r="O80" s="113"/>
      <c r="P80" s="113"/>
      <c r="Q80" s="113"/>
      <c r="R80" s="113"/>
      <c r="S80" s="113"/>
      <c r="T80" s="113"/>
      <c r="U80" s="113"/>
      <c r="V80" s="113"/>
      <c r="W80" s="113"/>
      <c r="X80" s="113" t="s">
        <v>50</v>
      </c>
      <c r="Y80" s="113"/>
      <c r="Z80" s="113"/>
      <c r="AA80" s="113"/>
      <c r="AB80" s="113"/>
      <c r="AC80" s="113"/>
      <c r="AD80" s="113"/>
      <c r="AE80" s="113"/>
      <c r="AF80" s="113" t="s">
        <v>51</v>
      </c>
      <c r="AG80" s="113"/>
      <c r="AH80" s="113"/>
      <c r="AI80" s="113"/>
      <c r="AJ80" s="19"/>
      <c r="AK80" s="19"/>
    </row>
    <row r="81" spans="1:37" ht="16.5" customHeight="1" hidden="1" thickBot="1" thickTop="1">
      <c r="A81" s="162">
        <v>8</v>
      </c>
      <c r="B81" s="162"/>
      <c r="C81" s="162"/>
      <c r="D81" s="162"/>
      <c r="E81" s="162"/>
      <c r="F81" s="163"/>
      <c r="G81" s="163"/>
      <c r="H81" s="163"/>
      <c r="I81" s="163"/>
      <c r="J81" s="162">
        <f>F81*$X$30</f>
        <v>0</v>
      </c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9"/>
      <c r="AK81" s="19"/>
    </row>
    <row r="82" spans="1:37" ht="16.5" customHeight="1" hidden="1" thickBot="1" thickTop="1">
      <c r="A82" s="162"/>
      <c r="B82" s="162"/>
      <c r="C82" s="162"/>
      <c r="D82" s="162"/>
      <c r="E82" s="162"/>
      <c r="F82" s="163"/>
      <c r="G82" s="163"/>
      <c r="H82" s="163"/>
      <c r="I82" s="163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9"/>
      <c r="AK82" s="19"/>
    </row>
    <row r="83" spans="1:37" ht="16.5" customHeight="1" hidden="1" thickBot="1" thickTop="1">
      <c r="A83" s="162"/>
      <c r="B83" s="162"/>
      <c r="C83" s="162"/>
      <c r="D83" s="162"/>
      <c r="E83" s="162"/>
      <c r="F83" s="163"/>
      <c r="G83" s="163"/>
      <c r="H83" s="163"/>
      <c r="I83" s="163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9"/>
      <c r="AK83" s="19"/>
    </row>
    <row r="84" spans="1:37" ht="16.5" customHeight="1" hidden="1" thickBot="1" thickTop="1">
      <c r="A84" s="162"/>
      <c r="B84" s="162"/>
      <c r="C84" s="162"/>
      <c r="D84" s="162"/>
      <c r="E84" s="162"/>
      <c r="F84" s="163"/>
      <c r="G84" s="163"/>
      <c r="H84" s="163"/>
      <c r="I84" s="163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9"/>
      <c r="AK84" s="19"/>
    </row>
    <row r="85" spans="1:37" ht="16.5" customHeight="1" hidden="1" thickBot="1" thickTop="1">
      <c r="A85" s="162"/>
      <c r="B85" s="162"/>
      <c r="C85" s="162"/>
      <c r="D85" s="162"/>
      <c r="E85" s="162"/>
      <c r="F85" s="163"/>
      <c r="G85" s="163"/>
      <c r="H85" s="163"/>
      <c r="I85" s="163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9"/>
      <c r="AK85" s="19"/>
    </row>
    <row r="86" spans="1:37" ht="31.5" customHeight="1" hidden="1" thickBot="1" thickTop="1">
      <c r="A86" s="113" t="s">
        <v>46</v>
      </c>
      <c r="B86" s="113"/>
      <c r="C86" s="113"/>
      <c r="D86" s="113"/>
      <c r="E86" s="113"/>
      <c r="F86" s="113" t="s">
        <v>47</v>
      </c>
      <c r="G86" s="113"/>
      <c r="H86" s="113"/>
      <c r="I86" s="113"/>
      <c r="J86" s="113" t="s">
        <v>48</v>
      </c>
      <c r="K86" s="113"/>
      <c r="L86" s="113"/>
      <c r="M86" s="113"/>
      <c r="N86" s="113" t="s">
        <v>49</v>
      </c>
      <c r="O86" s="113"/>
      <c r="P86" s="113"/>
      <c r="Q86" s="113"/>
      <c r="R86" s="113"/>
      <c r="S86" s="113"/>
      <c r="T86" s="113"/>
      <c r="U86" s="113"/>
      <c r="V86" s="113"/>
      <c r="W86" s="113"/>
      <c r="X86" s="113" t="s">
        <v>50</v>
      </c>
      <c r="Y86" s="113"/>
      <c r="Z86" s="113"/>
      <c r="AA86" s="113"/>
      <c r="AB86" s="113"/>
      <c r="AC86" s="113"/>
      <c r="AD86" s="113"/>
      <c r="AE86" s="113"/>
      <c r="AF86" s="113" t="s">
        <v>51</v>
      </c>
      <c r="AG86" s="113"/>
      <c r="AH86" s="113"/>
      <c r="AI86" s="113"/>
      <c r="AJ86" s="19"/>
      <c r="AK86" s="19"/>
    </row>
    <row r="87" spans="1:37" ht="16.5" customHeight="1" hidden="1" thickBot="1" thickTop="1">
      <c r="A87" s="162">
        <v>9</v>
      </c>
      <c r="B87" s="162"/>
      <c r="C87" s="162"/>
      <c r="D87" s="162"/>
      <c r="E87" s="162"/>
      <c r="F87" s="163"/>
      <c r="G87" s="163"/>
      <c r="H87" s="163"/>
      <c r="I87" s="163"/>
      <c r="J87" s="162">
        <f>F87*$X$30</f>
        <v>0</v>
      </c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9"/>
      <c r="AK87" s="19"/>
    </row>
    <row r="88" spans="1:37" ht="16.5" customHeight="1" hidden="1" thickBot="1" thickTop="1">
      <c r="A88" s="162"/>
      <c r="B88" s="162"/>
      <c r="C88" s="162"/>
      <c r="D88" s="162"/>
      <c r="E88" s="162"/>
      <c r="F88" s="163"/>
      <c r="G88" s="163"/>
      <c r="H88" s="163"/>
      <c r="I88" s="163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9"/>
      <c r="AK88" s="19"/>
    </row>
    <row r="89" spans="1:37" ht="16.5" customHeight="1" hidden="1" thickBot="1" thickTop="1">
      <c r="A89" s="162"/>
      <c r="B89" s="162"/>
      <c r="C89" s="162"/>
      <c r="D89" s="162"/>
      <c r="E89" s="162"/>
      <c r="F89" s="163"/>
      <c r="G89" s="163"/>
      <c r="H89" s="163"/>
      <c r="I89" s="163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9"/>
      <c r="AK89" s="19"/>
    </row>
    <row r="90" spans="1:37" ht="16.5" customHeight="1" hidden="1" thickBot="1" thickTop="1">
      <c r="A90" s="162"/>
      <c r="B90" s="162"/>
      <c r="C90" s="162"/>
      <c r="D90" s="162"/>
      <c r="E90" s="162"/>
      <c r="F90" s="163"/>
      <c r="G90" s="163"/>
      <c r="H90" s="163"/>
      <c r="I90" s="163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9"/>
      <c r="AK90" s="19"/>
    </row>
    <row r="91" spans="1:37" ht="16.5" customHeight="1" hidden="1" thickBot="1" thickTop="1">
      <c r="A91" s="162"/>
      <c r="B91" s="162"/>
      <c r="C91" s="162"/>
      <c r="D91" s="162"/>
      <c r="E91" s="162"/>
      <c r="F91" s="163"/>
      <c r="G91" s="163"/>
      <c r="H91" s="163"/>
      <c r="I91" s="163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9"/>
      <c r="AK91" s="19"/>
    </row>
    <row r="92" spans="1:37" ht="31.5" customHeight="1" hidden="1" thickBot="1" thickTop="1">
      <c r="A92" s="113" t="s">
        <v>46</v>
      </c>
      <c r="B92" s="113"/>
      <c r="C92" s="113"/>
      <c r="D92" s="113"/>
      <c r="E92" s="113"/>
      <c r="F92" s="113" t="s">
        <v>47</v>
      </c>
      <c r="G92" s="113"/>
      <c r="H92" s="113"/>
      <c r="I92" s="113"/>
      <c r="J92" s="113" t="s">
        <v>48</v>
      </c>
      <c r="K92" s="113"/>
      <c r="L92" s="113"/>
      <c r="M92" s="113"/>
      <c r="N92" s="113" t="s">
        <v>49</v>
      </c>
      <c r="O92" s="113"/>
      <c r="P92" s="113"/>
      <c r="Q92" s="113"/>
      <c r="R92" s="113"/>
      <c r="S92" s="113"/>
      <c r="T92" s="113"/>
      <c r="U92" s="113"/>
      <c r="V92" s="113"/>
      <c r="W92" s="113"/>
      <c r="X92" s="113" t="s">
        <v>50</v>
      </c>
      <c r="Y92" s="113"/>
      <c r="Z92" s="113"/>
      <c r="AA92" s="113"/>
      <c r="AB92" s="113"/>
      <c r="AC92" s="113"/>
      <c r="AD92" s="113"/>
      <c r="AE92" s="113"/>
      <c r="AF92" s="113" t="s">
        <v>51</v>
      </c>
      <c r="AG92" s="113"/>
      <c r="AH92" s="113"/>
      <c r="AI92" s="113"/>
      <c r="AJ92" s="19"/>
      <c r="AK92" s="19"/>
    </row>
    <row r="93" spans="1:37" ht="16.5" customHeight="1" hidden="1" thickBot="1" thickTop="1">
      <c r="A93" s="162">
        <v>10</v>
      </c>
      <c r="B93" s="162"/>
      <c r="C93" s="162"/>
      <c r="D93" s="162"/>
      <c r="E93" s="162"/>
      <c r="F93" s="163"/>
      <c r="G93" s="163"/>
      <c r="H93" s="163"/>
      <c r="I93" s="163"/>
      <c r="J93" s="162">
        <f>F93*$X$30</f>
        <v>0</v>
      </c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9"/>
      <c r="AK93" s="19"/>
    </row>
    <row r="94" spans="1:37" ht="16.5" customHeight="1" hidden="1" thickBot="1" thickTop="1">
      <c r="A94" s="162"/>
      <c r="B94" s="162"/>
      <c r="C94" s="162"/>
      <c r="D94" s="162"/>
      <c r="E94" s="162"/>
      <c r="F94" s="163"/>
      <c r="G94" s="163"/>
      <c r="H94" s="163"/>
      <c r="I94" s="163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9"/>
      <c r="AK94" s="19"/>
    </row>
    <row r="95" spans="1:37" ht="16.5" customHeight="1" hidden="1" thickBot="1" thickTop="1">
      <c r="A95" s="162"/>
      <c r="B95" s="162"/>
      <c r="C95" s="162"/>
      <c r="D95" s="162"/>
      <c r="E95" s="162"/>
      <c r="F95" s="163"/>
      <c r="G95" s="163"/>
      <c r="H95" s="163"/>
      <c r="I95" s="163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9"/>
      <c r="AK95" s="19"/>
    </row>
    <row r="96" spans="1:37" ht="16.5" customHeight="1" hidden="1" thickBot="1" thickTop="1">
      <c r="A96" s="162"/>
      <c r="B96" s="162"/>
      <c r="C96" s="162"/>
      <c r="D96" s="162"/>
      <c r="E96" s="162"/>
      <c r="F96" s="163"/>
      <c r="G96" s="163"/>
      <c r="H96" s="163"/>
      <c r="I96" s="163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9"/>
      <c r="AK96" s="19"/>
    </row>
    <row r="97" spans="1:37" ht="16.5" customHeight="1" hidden="1" thickBot="1" thickTop="1">
      <c r="A97" s="162"/>
      <c r="B97" s="162"/>
      <c r="C97" s="162"/>
      <c r="D97" s="162"/>
      <c r="E97" s="162"/>
      <c r="F97" s="163"/>
      <c r="G97" s="163"/>
      <c r="H97" s="163"/>
      <c r="I97" s="163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9"/>
      <c r="AK97" s="19"/>
    </row>
    <row r="98" spans="1:37" ht="31.5" customHeight="1" hidden="1" thickBot="1" thickTop="1">
      <c r="A98" s="113" t="s">
        <v>46</v>
      </c>
      <c r="B98" s="113"/>
      <c r="C98" s="113"/>
      <c r="D98" s="113"/>
      <c r="E98" s="113"/>
      <c r="F98" s="113" t="s">
        <v>47</v>
      </c>
      <c r="G98" s="113"/>
      <c r="H98" s="113"/>
      <c r="I98" s="113"/>
      <c r="J98" s="113" t="s">
        <v>48</v>
      </c>
      <c r="K98" s="113"/>
      <c r="L98" s="113"/>
      <c r="M98" s="113"/>
      <c r="N98" s="113" t="s">
        <v>49</v>
      </c>
      <c r="O98" s="113"/>
      <c r="P98" s="113"/>
      <c r="Q98" s="113"/>
      <c r="R98" s="113"/>
      <c r="S98" s="113"/>
      <c r="T98" s="113"/>
      <c r="U98" s="113"/>
      <c r="V98" s="113"/>
      <c r="W98" s="113"/>
      <c r="X98" s="113" t="s">
        <v>50</v>
      </c>
      <c r="Y98" s="113"/>
      <c r="Z98" s="113"/>
      <c r="AA98" s="113"/>
      <c r="AB98" s="113"/>
      <c r="AC98" s="113"/>
      <c r="AD98" s="113"/>
      <c r="AE98" s="113"/>
      <c r="AF98" s="113" t="s">
        <v>51</v>
      </c>
      <c r="AG98" s="113"/>
      <c r="AH98" s="113"/>
      <c r="AI98" s="113"/>
      <c r="AJ98" s="19"/>
      <c r="AK98" s="19"/>
    </row>
    <row r="99" spans="1:37" ht="16.5" customHeight="1" hidden="1" thickBot="1" thickTop="1">
      <c r="A99" s="162">
        <v>11</v>
      </c>
      <c r="B99" s="162"/>
      <c r="C99" s="162"/>
      <c r="D99" s="162"/>
      <c r="E99" s="162"/>
      <c r="F99" s="163"/>
      <c r="G99" s="163"/>
      <c r="H99" s="163"/>
      <c r="I99" s="163"/>
      <c r="J99" s="162">
        <f>F99*$X$30</f>
        <v>0</v>
      </c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9"/>
      <c r="AK99" s="19"/>
    </row>
    <row r="100" spans="1:37" ht="16.5" customHeight="1" hidden="1" thickBot="1" thickTop="1">
      <c r="A100" s="162"/>
      <c r="B100" s="162"/>
      <c r="C100" s="162"/>
      <c r="D100" s="162"/>
      <c r="E100" s="162"/>
      <c r="F100" s="163"/>
      <c r="G100" s="163"/>
      <c r="H100" s="163"/>
      <c r="I100" s="163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9"/>
      <c r="AK100" s="19"/>
    </row>
    <row r="101" spans="1:37" ht="16.5" customHeight="1" hidden="1" thickBot="1" thickTop="1">
      <c r="A101" s="162"/>
      <c r="B101" s="162"/>
      <c r="C101" s="162"/>
      <c r="D101" s="162"/>
      <c r="E101" s="162"/>
      <c r="F101" s="163"/>
      <c r="G101" s="163"/>
      <c r="H101" s="163"/>
      <c r="I101" s="163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9"/>
      <c r="AK101" s="19"/>
    </row>
    <row r="102" spans="1:37" ht="16.5" customHeight="1" hidden="1" thickBot="1" thickTop="1">
      <c r="A102" s="162"/>
      <c r="B102" s="162"/>
      <c r="C102" s="162"/>
      <c r="D102" s="162"/>
      <c r="E102" s="162"/>
      <c r="F102" s="163"/>
      <c r="G102" s="163"/>
      <c r="H102" s="163"/>
      <c r="I102" s="163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9"/>
      <c r="AK102" s="19"/>
    </row>
    <row r="103" spans="1:37" ht="16.5" customHeight="1" hidden="1" thickBot="1" thickTop="1">
      <c r="A103" s="162"/>
      <c r="B103" s="162"/>
      <c r="C103" s="162"/>
      <c r="D103" s="162"/>
      <c r="E103" s="162"/>
      <c r="F103" s="163"/>
      <c r="G103" s="163"/>
      <c r="H103" s="163"/>
      <c r="I103" s="163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9"/>
      <c r="AK103" s="19"/>
    </row>
    <row r="104" spans="1:37" ht="31.5" customHeight="1" hidden="1" thickBot="1" thickTop="1">
      <c r="A104" s="113" t="s">
        <v>46</v>
      </c>
      <c r="B104" s="113"/>
      <c r="C104" s="113"/>
      <c r="D104" s="113"/>
      <c r="E104" s="113"/>
      <c r="F104" s="113" t="s">
        <v>47</v>
      </c>
      <c r="G104" s="113"/>
      <c r="H104" s="113"/>
      <c r="I104" s="113"/>
      <c r="J104" s="113" t="s">
        <v>48</v>
      </c>
      <c r="K104" s="113"/>
      <c r="L104" s="113"/>
      <c r="M104" s="113"/>
      <c r="N104" s="113" t="s">
        <v>49</v>
      </c>
      <c r="O104" s="113"/>
      <c r="P104" s="113"/>
      <c r="Q104" s="113"/>
      <c r="R104" s="113"/>
      <c r="S104" s="113"/>
      <c r="T104" s="113"/>
      <c r="U104" s="113"/>
      <c r="V104" s="113"/>
      <c r="W104" s="113"/>
      <c r="X104" s="113" t="s">
        <v>50</v>
      </c>
      <c r="Y104" s="113"/>
      <c r="Z104" s="113"/>
      <c r="AA104" s="113"/>
      <c r="AB104" s="113"/>
      <c r="AC104" s="113"/>
      <c r="AD104" s="113"/>
      <c r="AE104" s="113"/>
      <c r="AF104" s="113" t="s">
        <v>51</v>
      </c>
      <c r="AG104" s="113"/>
      <c r="AH104" s="113"/>
      <c r="AI104" s="113"/>
      <c r="AJ104" s="19"/>
      <c r="AK104" s="19"/>
    </row>
    <row r="105" spans="1:37" ht="16.5" customHeight="1" hidden="1" thickBot="1" thickTop="1">
      <c r="A105" s="162">
        <v>12</v>
      </c>
      <c r="B105" s="162"/>
      <c r="C105" s="162"/>
      <c r="D105" s="162"/>
      <c r="E105" s="162"/>
      <c r="F105" s="163"/>
      <c r="G105" s="163"/>
      <c r="H105" s="163"/>
      <c r="I105" s="163"/>
      <c r="J105" s="162">
        <f>F105*$X$30</f>
        <v>0</v>
      </c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9"/>
      <c r="AK105" s="19"/>
    </row>
    <row r="106" spans="1:37" ht="16.5" customHeight="1" hidden="1" thickBot="1" thickTop="1">
      <c r="A106" s="162"/>
      <c r="B106" s="162"/>
      <c r="C106" s="162"/>
      <c r="D106" s="162"/>
      <c r="E106" s="162"/>
      <c r="F106" s="163"/>
      <c r="G106" s="163"/>
      <c r="H106" s="163"/>
      <c r="I106" s="163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9"/>
      <c r="AK106" s="19"/>
    </row>
    <row r="107" spans="1:37" ht="16.5" customHeight="1" hidden="1" thickBot="1" thickTop="1">
      <c r="A107" s="162"/>
      <c r="B107" s="162"/>
      <c r="C107" s="162"/>
      <c r="D107" s="162"/>
      <c r="E107" s="162"/>
      <c r="F107" s="163"/>
      <c r="G107" s="163"/>
      <c r="H107" s="163"/>
      <c r="I107" s="163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9"/>
      <c r="AK107" s="19"/>
    </row>
    <row r="108" spans="1:37" ht="16.5" customHeight="1" hidden="1" thickBot="1" thickTop="1">
      <c r="A108" s="162"/>
      <c r="B108" s="162"/>
      <c r="C108" s="162"/>
      <c r="D108" s="162"/>
      <c r="E108" s="162"/>
      <c r="F108" s="163"/>
      <c r="G108" s="163"/>
      <c r="H108" s="163"/>
      <c r="I108" s="163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9"/>
      <c r="AK108" s="19"/>
    </row>
    <row r="109" spans="1:37" ht="16.5" customHeight="1" hidden="1" thickBot="1" thickTop="1">
      <c r="A109" s="162"/>
      <c r="B109" s="162"/>
      <c r="C109" s="162"/>
      <c r="D109" s="162"/>
      <c r="E109" s="162"/>
      <c r="F109" s="163"/>
      <c r="G109" s="163"/>
      <c r="H109" s="163"/>
      <c r="I109" s="163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9"/>
      <c r="AK109" s="19"/>
    </row>
    <row r="110" spans="1:35" s="33" customFormat="1" ht="19.5" customHeight="1" thickBot="1" thickTop="1">
      <c r="A110" s="113" t="s">
        <v>52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</row>
    <row r="111" spans="1:35" s="33" customFormat="1" ht="15.75" customHeight="1" thickTop="1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169" t="s">
        <v>53</v>
      </c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70" t="s">
        <v>54</v>
      </c>
      <c r="Z111" s="170"/>
      <c r="AA111" s="170"/>
      <c r="AB111" s="170"/>
      <c r="AC111" s="170"/>
      <c r="AD111" s="170"/>
      <c r="AE111" s="170"/>
      <c r="AF111" s="171"/>
      <c r="AG111" s="36"/>
      <c r="AH111" s="37" t="s">
        <v>55</v>
      </c>
      <c r="AI111" s="38" t="s">
        <v>56</v>
      </c>
    </row>
    <row r="112" spans="1:35" s="33" customFormat="1" ht="15" customHeight="1">
      <c r="A112" s="164" t="s">
        <v>57</v>
      </c>
      <c r="B112" s="165"/>
      <c r="C112" s="165"/>
      <c r="D112" s="165"/>
      <c r="E112" s="165"/>
      <c r="F112" s="165"/>
      <c r="G112" s="35" t="s">
        <v>58</v>
      </c>
      <c r="H112" s="39"/>
      <c r="I112" s="35"/>
      <c r="J112" s="35" t="s">
        <v>56</v>
      </c>
      <c r="K112" s="39" t="s">
        <v>59</v>
      </c>
      <c r="L112" s="35"/>
      <c r="M112" s="35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7" t="s">
        <v>60</v>
      </c>
      <c r="Z112" s="165"/>
      <c r="AA112" s="165"/>
      <c r="AB112" s="165"/>
      <c r="AC112" s="165"/>
      <c r="AD112" s="165"/>
      <c r="AE112" s="165"/>
      <c r="AF112" s="168"/>
      <c r="AG112" s="36"/>
      <c r="AH112" s="39"/>
      <c r="AI112" s="40"/>
    </row>
    <row r="113" spans="1:35" s="33" customFormat="1" ht="15">
      <c r="A113" s="164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35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1"/>
    </row>
    <row r="114" spans="1:35" s="33" customFormat="1" ht="15" customHeight="1">
      <c r="A114" s="164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35"/>
      <c r="N114" s="165" t="s">
        <v>61</v>
      </c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 t="s">
        <v>54</v>
      </c>
      <c r="Z114" s="165"/>
      <c r="AA114" s="165"/>
      <c r="AB114" s="165"/>
      <c r="AC114" s="165"/>
      <c r="AD114" s="165"/>
      <c r="AE114" s="165"/>
      <c r="AF114" s="165"/>
      <c r="AG114" s="35"/>
      <c r="AH114" s="42" t="s">
        <v>55</v>
      </c>
      <c r="AI114" s="43" t="s">
        <v>56</v>
      </c>
    </row>
    <row r="115" spans="1:35" s="33" customFormat="1" ht="15" customHeight="1">
      <c r="A115" s="164" t="s">
        <v>62</v>
      </c>
      <c r="B115" s="165"/>
      <c r="C115" s="165"/>
      <c r="D115" s="165"/>
      <c r="E115" s="165"/>
      <c r="F115" s="165"/>
      <c r="G115" s="35" t="s">
        <v>58</v>
      </c>
      <c r="H115" s="39"/>
      <c r="I115" s="35"/>
      <c r="J115" s="35" t="s">
        <v>56</v>
      </c>
      <c r="K115" s="39" t="s">
        <v>59</v>
      </c>
      <c r="L115" s="35"/>
      <c r="M115" s="35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72" t="s">
        <v>60</v>
      </c>
      <c r="Z115" s="173"/>
      <c r="AA115" s="173"/>
      <c r="AB115" s="173"/>
      <c r="AC115" s="173"/>
      <c r="AD115" s="173"/>
      <c r="AE115" s="173"/>
      <c r="AF115" s="174"/>
      <c r="AG115" s="44"/>
      <c r="AH115" s="45"/>
      <c r="AI115" s="46"/>
    </row>
    <row r="116" spans="1:35" s="33" customFormat="1" ht="15">
      <c r="A116" s="164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35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47"/>
      <c r="Z116" s="48"/>
      <c r="AA116" s="48"/>
      <c r="AB116" s="48"/>
      <c r="AC116" s="48"/>
      <c r="AD116" s="48"/>
      <c r="AE116" s="48"/>
      <c r="AF116" s="48"/>
      <c r="AG116" s="48"/>
      <c r="AH116" s="48"/>
      <c r="AI116" s="49"/>
    </row>
    <row r="117" spans="1:35" s="33" customFormat="1" ht="15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50"/>
      <c r="AI117" s="51"/>
    </row>
    <row r="118" spans="1:35" s="33" customFormat="1" ht="25.5" customHeight="1">
      <c r="A118" s="179" t="s">
        <v>63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1"/>
    </row>
    <row r="119" spans="1:35" s="33" customFormat="1" ht="15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41"/>
    </row>
    <row r="120" spans="1:35" s="33" customFormat="1" ht="15" customHeight="1">
      <c r="A120" s="164" t="s">
        <v>64</v>
      </c>
      <c r="B120" s="165"/>
      <c r="C120" s="165"/>
      <c r="D120" s="165"/>
      <c r="E120" s="165"/>
      <c r="F120" s="165"/>
      <c r="G120" s="165" t="s">
        <v>65</v>
      </c>
      <c r="H120" s="165"/>
      <c r="I120" s="39"/>
      <c r="J120" s="35"/>
      <c r="K120" s="165" t="s">
        <v>66</v>
      </c>
      <c r="L120" s="168"/>
      <c r="M120" s="39"/>
      <c r="N120" s="35"/>
      <c r="O120" s="165" t="s">
        <v>67</v>
      </c>
      <c r="P120" s="168"/>
      <c r="Q120" s="39" t="s">
        <v>59</v>
      </c>
      <c r="R120" s="35"/>
      <c r="S120" s="165" t="s">
        <v>68</v>
      </c>
      <c r="T120" s="168"/>
      <c r="U120" s="39"/>
      <c r="V120" s="167" t="s">
        <v>69</v>
      </c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8"/>
      <c r="AI120" s="40"/>
    </row>
    <row r="121" spans="1:35" ht="15.75" thickBot="1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6"/>
    </row>
    <row r="122" spans="1:35" ht="15">
      <c r="A122" s="57"/>
      <c r="B122" s="57"/>
      <c r="C122" s="57"/>
      <c r="D122" s="57"/>
      <c r="E122" s="57"/>
      <c r="F122" s="57"/>
      <c r="AA122" s="58"/>
      <c r="AB122" s="59"/>
      <c r="AH122" s="58"/>
      <c r="AI122" s="58"/>
    </row>
    <row r="123" spans="27:35" ht="15">
      <c r="AA123" s="58"/>
      <c r="AB123" s="59"/>
      <c r="AH123" s="58"/>
      <c r="AI123" s="58"/>
    </row>
    <row r="124" spans="27:35" ht="15" customHeight="1">
      <c r="AA124" s="58"/>
      <c r="AB124" s="59"/>
      <c r="AH124" s="58"/>
      <c r="AI124" s="58"/>
    </row>
    <row r="125" spans="27:35" ht="15" customHeight="1">
      <c r="AA125" s="58"/>
      <c r="AB125" s="59"/>
      <c r="AH125" s="58"/>
      <c r="AI125" s="58"/>
    </row>
    <row r="126" spans="1:35" ht="15" customHeight="1">
      <c r="A126" s="58" t="s">
        <v>70</v>
      </c>
      <c r="AA126" s="58"/>
      <c r="AB126" s="59"/>
      <c r="AH126" s="58"/>
      <c r="AI126" s="58"/>
    </row>
    <row r="127" spans="1:35" ht="15" customHeight="1">
      <c r="A127" s="58" t="s">
        <v>71</v>
      </c>
      <c r="AA127" s="58"/>
      <c r="AB127" s="59"/>
      <c r="AH127" s="58"/>
      <c r="AI127" s="58"/>
    </row>
    <row r="128" spans="27:35" ht="15" customHeight="1">
      <c r="AA128" s="58"/>
      <c r="AB128" s="59"/>
      <c r="AH128" s="58"/>
      <c r="AI128" s="58"/>
    </row>
    <row r="129" spans="1:35" ht="15" customHeight="1">
      <c r="A129" s="58" t="s">
        <v>8</v>
      </c>
      <c r="B129" s="176" t="s">
        <v>72</v>
      </c>
      <c r="C129" s="176"/>
      <c r="D129" s="176"/>
      <c r="E129" s="176"/>
      <c r="F129" s="176"/>
      <c r="G129" s="176"/>
      <c r="H129" s="176"/>
      <c r="I129" s="176"/>
      <c r="AA129" s="58"/>
      <c r="AB129" s="59"/>
      <c r="AH129" s="58"/>
      <c r="AI129" s="58"/>
    </row>
    <row r="130" spans="27:39" ht="15" customHeight="1">
      <c r="AA130" s="58"/>
      <c r="AB130" s="59"/>
      <c r="AH130" s="58"/>
      <c r="AI130" s="58"/>
      <c r="AJ130" s="60"/>
      <c r="AK130" s="60"/>
      <c r="AL130" s="60"/>
      <c r="AM130" s="60"/>
    </row>
    <row r="131" spans="2:39" ht="15" customHeight="1">
      <c r="B131" s="58" t="str">
        <f>CONCATENATE(AB131,"",AC131)</f>
        <v>0.1 Servizi istituzionali, generali e di gestione</v>
      </c>
      <c r="AA131" s="58"/>
      <c r="AB131" s="59" t="s">
        <v>73</v>
      </c>
      <c r="AC131" s="58" t="s">
        <v>74</v>
      </c>
      <c r="AH131" s="58"/>
      <c r="AI131" s="58"/>
      <c r="AJ131" s="60"/>
      <c r="AK131" s="60"/>
      <c r="AL131" s="60"/>
      <c r="AM131" s="60"/>
    </row>
    <row r="132" spans="2:39" ht="15" customHeight="1">
      <c r="B132" s="58" t="str">
        <f aca="true" t="shared" si="0" ref="B132:B153">CONCATENATE(AB132,"",AC132)</f>
        <v>0.2 Giustizia</v>
      </c>
      <c r="AA132" s="58"/>
      <c r="AB132" s="59" t="s">
        <v>75</v>
      </c>
      <c r="AC132" s="58" t="s">
        <v>76</v>
      </c>
      <c r="AH132" s="58"/>
      <c r="AI132" s="58"/>
      <c r="AJ132" s="60"/>
      <c r="AK132" s="60"/>
      <c r="AL132" s="60"/>
      <c r="AM132" s="60"/>
    </row>
    <row r="133" spans="2:39" ht="15">
      <c r="B133" s="58" t="str">
        <f t="shared" si="0"/>
        <v>0.3 Ordine pubblico e sicurezza</v>
      </c>
      <c r="AA133" s="58"/>
      <c r="AB133" s="59" t="s">
        <v>77</v>
      </c>
      <c r="AC133" s="58" t="s">
        <v>78</v>
      </c>
      <c r="AH133" s="58"/>
      <c r="AI133" s="58"/>
      <c r="AJ133" s="60"/>
      <c r="AK133" s="60"/>
      <c r="AL133" s="60"/>
      <c r="AM133" s="60"/>
    </row>
    <row r="134" spans="2:39" ht="15">
      <c r="B134" s="58" t="str">
        <f t="shared" si="0"/>
        <v>0.4 Istruzione e diritto allo studio</v>
      </c>
      <c r="AA134" s="58"/>
      <c r="AB134" s="59" t="s">
        <v>79</v>
      </c>
      <c r="AC134" s="58" t="s">
        <v>80</v>
      </c>
      <c r="AH134" s="58"/>
      <c r="AI134" s="58"/>
      <c r="AJ134" s="61"/>
      <c r="AK134" s="61"/>
      <c r="AL134" s="61"/>
      <c r="AM134" s="60"/>
    </row>
    <row r="135" spans="2:39" ht="15">
      <c r="B135" s="58" t="str">
        <f t="shared" si="0"/>
        <v>0.5 Tutela e valorizzazione dei beni e delle attività culturali</v>
      </c>
      <c r="AA135" s="58"/>
      <c r="AB135" s="59" t="s">
        <v>81</v>
      </c>
      <c r="AC135" s="58" t="s">
        <v>82</v>
      </c>
      <c r="AH135" s="58"/>
      <c r="AI135" s="58"/>
      <c r="AJ135" s="60"/>
      <c r="AK135" s="60"/>
      <c r="AL135" s="60"/>
      <c r="AM135" s="60"/>
    </row>
    <row r="136" spans="2:39" ht="15">
      <c r="B136" s="58" t="str">
        <f t="shared" si="0"/>
        <v>0.6 Politiche giovanili, sport e tempo libero</v>
      </c>
      <c r="AA136" s="58"/>
      <c r="AB136" s="59" t="s">
        <v>83</v>
      </c>
      <c r="AC136" s="58" t="s">
        <v>84</v>
      </c>
      <c r="AH136" s="58"/>
      <c r="AI136" s="58"/>
      <c r="AJ136" s="61"/>
      <c r="AK136" s="61"/>
      <c r="AL136" s="61"/>
      <c r="AM136" s="60"/>
    </row>
    <row r="137" spans="2:39" ht="15">
      <c r="B137" s="58" t="str">
        <f t="shared" si="0"/>
        <v>0.7 Turismo</v>
      </c>
      <c r="AA137" s="58"/>
      <c r="AB137" s="59" t="s">
        <v>85</v>
      </c>
      <c r="AC137" s="58" t="s">
        <v>86</v>
      </c>
      <c r="AH137" s="58"/>
      <c r="AI137" s="58"/>
      <c r="AJ137" s="61"/>
      <c r="AK137" s="61"/>
      <c r="AL137" s="61"/>
      <c r="AM137" s="60"/>
    </row>
    <row r="138" spans="2:39" ht="15">
      <c r="B138" s="58" t="str">
        <f t="shared" si="0"/>
        <v>0.8 Assetto del territorio ed edilizia abitativa</v>
      </c>
      <c r="AA138" s="58"/>
      <c r="AB138" s="59" t="s">
        <v>87</v>
      </c>
      <c r="AC138" s="58" t="s">
        <v>88</v>
      </c>
      <c r="AH138" s="58"/>
      <c r="AI138" s="58"/>
      <c r="AJ138" s="61"/>
      <c r="AK138" s="61"/>
      <c r="AL138" s="61"/>
      <c r="AM138" s="60"/>
    </row>
    <row r="139" spans="2:39" ht="15">
      <c r="B139" s="58" t="str">
        <f t="shared" si="0"/>
        <v>0.9Sviluppo sostenibile e tutela del territorio e dell'ambiente</v>
      </c>
      <c r="AA139" s="58"/>
      <c r="AB139" s="59" t="s">
        <v>89</v>
      </c>
      <c r="AC139" s="58" t="s">
        <v>90</v>
      </c>
      <c r="AH139" s="58"/>
      <c r="AI139" s="58"/>
      <c r="AJ139" s="61"/>
      <c r="AK139" s="61"/>
      <c r="AL139" s="61"/>
      <c r="AM139" s="60"/>
    </row>
    <row r="140" spans="2:39" ht="15">
      <c r="B140" s="58" t="str">
        <f t="shared" si="0"/>
        <v>10   Trasporti e diritto alla mobilità</v>
      </c>
      <c r="AA140" s="58"/>
      <c r="AB140" s="59" t="s">
        <v>91</v>
      </c>
      <c r="AC140" s="58" t="s">
        <v>92</v>
      </c>
      <c r="AH140" s="58"/>
      <c r="AI140" s="58"/>
      <c r="AJ140" s="61"/>
      <c r="AK140" s="61"/>
      <c r="AL140" s="61"/>
      <c r="AM140" s="60"/>
    </row>
    <row r="141" spans="2:39" ht="15">
      <c r="B141" s="58" t="str">
        <f t="shared" si="0"/>
        <v>11    Soccorso civile</v>
      </c>
      <c r="AA141" s="58"/>
      <c r="AB141" s="59" t="s">
        <v>93</v>
      </c>
      <c r="AC141" s="58" t="s">
        <v>94</v>
      </c>
      <c r="AH141" s="58"/>
      <c r="AI141" s="58"/>
      <c r="AJ141" s="61"/>
      <c r="AK141" s="61"/>
      <c r="AL141" s="61"/>
      <c r="AM141" s="60"/>
    </row>
    <row r="142" spans="2:39" ht="15">
      <c r="B142" s="58" t="str">
        <f t="shared" si="0"/>
        <v>12   Diritti sociali, politiche sociali e famiglia</v>
      </c>
      <c r="AA142" s="58"/>
      <c r="AB142" s="59" t="s">
        <v>95</v>
      </c>
      <c r="AC142" s="58" t="s">
        <v>96</v>
      </c>
      <c r="AH142" s="58"/>
      <c r="AI142" s="58"/>
      <c r="AJ142" s="61"/>
      <c r="AK142" s="61"/>
      <c r="AL142" s="61"/>
      <c r="AM142" s="60"/>
    </row>
    <row r="143" spans="2:39" ht="15">
      <c r="B143" s="58" t="str">
        <f t="shared" si="0"/>
        <v>13   Tutela della salute</v>
      </c>
      <c r="AA143" s="58"/>
      <c r="AB143" s="59" t="s">
        <v>97</v>
      </c>
      <c r="AC143" s="58" t="s">
        <v>98</v>
      </c>
      <c r="AH143" s="58"/>
      <c r="AI143" s="58"/>
      <c r="AJ143" s="61"/>
      <c r="AK143" s="61"/>
      <c r="AL143" s="61"/>
      <c r="AM143" s="60"/>
    </row>
    <row r="144" spans="2:39" ht="15">
      <c r="B144" s="58" t="str">
        <f t="shared" si="0"/>
        <v>14   Sviluppo economico e competitività</v>
      </c>
      <c r="AA144" s="58"/>
      <c r="AB144" s="59" t="s">
        <v>99</v>
      </c>
      <c r="AC144" s="58" t="s">
        <v>100</v>
      </c>
      <c r="AH144" s="58"/>
      <c r="AI144" s="58"/>
      <c r="AJ144" s="61"/>
      <c r="AK144" s="61"/>
      <c r="AL144" s="61"/>
      <c r="AM144" s="60"/>
    </row>
    <row r="145" spans="2:39" ht="15">
      <c r="B145" s="58" t="str">
        <f t="shared" si="0"/>
        <v>15   Politiche per il lavoro e la formazione professionale</v>
      </c>
      <c r="AA145" s="58"/>
      <c r="AB145" s="59" t="s">
        <v>101</v>
      </c>
      <c r="AC145" s="58" t="s">
        <v>102</v>
      </c>
      <c r="AH145" s="58"/>
      <c r="AI145" s="58"/>
      <c r="AJ145" s="61"/>
      <c r="AK145" s="61"/>
      <c r="AL145" s="61"/>
      <c r="AM145" s="60"/>
    </row>
    <row r="146" spans="2:39" ht="15">
      <c r="B146" s="58" t="str">
        <f t="shared" si="0"/>
        <v>16   Agricoltura, politiche agroalimentari e pesca</v>
      </c>
      <c r="AA146" s="58"/>
      <c r="AB146" s="59" t="s">
        <v>103</v>
      </c>
      <c r="AC146" s="58" t="s">
        <v>104</v>
      </c>
      <c r="AH146" s="58"/>
      <c r="AI146" s="58"/>
      <c r="AJ146" s="61"/>
      <c r="AK146" s="61"/>
      <c r="AL146" s="61"/>
      <c r="AM146" s="60"/>
    </row>
    <row r="147" spans="2:39" ht="15">
      <c r="B147" s="58" t="str">
        <f t="shared" si="0"/>
        <v>17  Energia e diversificazione delle fonti energetiche</v>
      </c>
      <c r="AA147" s="58"/>
      <c r="AB147" s="59" t="s">
        <v>105</v>
      </c>
      <c r="AC147" s="58" t="s">
        <v>106</v>
      </c>
      <c r="AH147" s="58"/>
      <c r="AI147" s="58"/>
      <c r="AJ147" s="61"/>
      <c r="AK147" s="61"/>
      <c r="AL147" s="61"/>
      <c r="AM147" s="60"/>
    </row>
    <row r="148" spans="2:39" ht="15">
      <c r="B148" s="58" t="str">
        <f t="shared" si="0"/>
        <v>18   Relazioni con le altre autonomie territoriali e locali</v>
      </c>
      <c r="AA148" s="58"/>
      <c r="AB148" s="59" t="s">
        <v>107</v>
      </c>
      <c r="AC148" s="58" t="s">
        <v>108</v>
      </c>
      <c r="AH148" s="58"/>
      <c r="AI148" s="58"/>
      <c r="AJ148" s="61"/>
      <c r="AK148" s="61"/>
      <c r="AL148" s="61"/>
      <c r="AM148" s="60"/>
    </row>
    <row r="149" spans="2:39" ht="15">
      <c r="B149" s="58" t="str">
        <f t="shared" si="0"/>
        <v>19  Relazioni internazionali</v>
      </c>
      <c r="AA149" s="58"/>
      <c r="AB149" s="59" t="s">
        <v>109</v>
      </c>
      <c r="AC149" s="58" t="s">
        <v>110</v>
      </c>
      <c r="AH149" s="58"/>
      <c r="AI149" s="58"/>
      <c r="AJ149" s="61"/>
      <c r="AK149" s="61"/>
      <c r="AL149" s="61"/>
      <c r="AM149" s="60"/>
    </row>
    <row r="150" spans="2:39" ht="15">
      <c r="B150" s="58" t="str">
        <f t="shared" si="0"/>
        <v>20   Fondi e accantonamenti</v>
      </c>
      <c r="AA150" s="58"/>
      <c r="AB150" s="59" t="s">
        <v>111</v>
      </c>
      <c r="AC150" s="58" t="s">
        <v>112</v>
      </c>
      <c r="AH150" s="58"/>
      <c r="AI150" s="58"/>
      <c r="AJ150" s="61"/>
      <c r="AK150" s="61"/>
      <c r="AL150" s="61"/>
      <c r="AM150" s="60"/>
    </row>
    <row r="151" spans="2:39" ht="15">
      <c r="B151" s="58" t="str">
        <f t="shared" si="0"/>
        <v>50   Debito pubblico</v>
      </c>
      <c r="AA151" s="58"/>
      <c r="AB151" s="59" t="s">
        <v>113</v>
      </c>
      <c r="AC151" s="58" t="s">
        <v>114</v>
      </c>
      <c r="AH151" s="58"/>
      <c r="AI151" s="58"/>
      <c r="AJ151" s="61"/>
      <c r="AK151" s="61"/>
      <c r="AL151" s="61"/>
      <c r="AM151" s="60"/>
    </row>
    <row r="152" spans="2:39" ht="15">
      <c r="B152" s="58" t="str">
        <f t="shared" si="0"/>
        <v>60   Anticipazioni finanziarie</v>
      </c>
      <c r="AA152" s="58"/>
      <c r="AB152" s="59" t="s">
        <v>115</v>
      </c>
      <c r="AC152" s="58" t="s">
        <v>116</v>
      </c>
      <c r="AH152" s="58"/>
      <c r="AI152" s="58"/>
      <c r="AJ152" s="61"/>
      <c r="AK152" s="61"/>
      <c r="AL152" s="61"/>
      <c r="AM152" s="60"/>
    </row>
    <row r="153" spans="2:39" ht="15" customHeight="1">
      <c r="B153" s="58" t="str">
        <f t="shared" si="0"/>
        <v>99  Servizi per conto terzi</v>
      </c>
      <c r="AA153" s="58"/>
      <c r="AB153" s="59" t="s">
        <v>117</v>
      </c>
      <c r="AC153" s="58" t="s">
        <v>118</v>
      </c>
      <c r="AH153" s="58"/>
      <c r="AI153" s="58"/>
      <c r="AJ153" s="58"/>
      <c r="AK153" s="58"/>
      <c r="AL153" s="58"/>
      <c r="AM153" s="58"/>
    </row>
    <row r="154" spans="2:39" ht="15" customHeight="1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AA154" s="58"/>
      <c r="AB154" s="59"/>
      <c r="AH154" s="58"/>
      <c r="AI154" s="58"/>
      <c r="AJ154" s="62"/>
      <c r="AK154" s="62"/>
      <c r="AL154" s="62"/>
      <c r="AM154" s="62"/>
    </row>
    <row r="155" spans="1:35" s="61" customFormat="1" ht="15">
      <c r="A155" s="58"/>
      <c r="B155" s="176" t="s">
        <v>119</v>
      </c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58"/>
      <c r="AD155" s="58"/>
      <c r="AE155" s="58"/>
      <c r="AF155" s="58"/>
      <c r="AG155" s="58"/>
      <c r="AH155" s="58"/>
      <c r="AI155" s="58"/>
    </row>
    <row r="156" spans="1:35" s="61" customFormat="1" ht="15">
      <c r="A156" s="58"/>
      <c r="B156" s="58" t="str">
        <f aca="true" t="shared" si="1" ref="B156:B218">CONCATENATE(AB156,"",AC156)</f>
        <v>0.1   Organi istituzionali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 t="s">
        <v>120</v>
      </c>
      <c r="AC156" s="58" t="s">
        <v>121</v>
      </c>
      <c r="AD156" s="58"/>
      <c r="AE156" s="58"/>
      <c r="AF156" s="58"/>
      <c r="AG156" s="58"/>
      <c r="AH156" s="58"/>
      <c r="AI156" s="58"/>
    </row>
    <row r="157" spans="1:35" s="61" customFormat="1" ht="15">
      <c r="A157" s="58"/>
      <c r="B157" s="58" t="str">
        <f t="shared" si="1"/>
        <v>0.2   Segreteria generale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 t="s">
        <v>122</v>
      </c>
      <c r="AC157" s="58" t="s">
        <v>123</v>
      </c>
      <c r="AD157" s="58"/>
      <c r="AE157" s="58"/>
      <c r="AF157" s="58"/>
      <c r="AG157" s="58"/>
      <c r="AH157" s="58"/>
      <c r="AI157" s="58"/>
    </row>
    <row r="158" spans="1:35" s="61" customFormat="1" ht="15">
      <c r="A158" s="58"/>
      <c r="B158" s="58" t="str">
        <f t="shared" si="1"/>
        <v>0.3 Gestione economica, finanziaria, programmazione e provveditorato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 t="s">
        <v>77</v>
      </c>
      <c r="AC158" s="58" t="s">
        <v>124</v>
      </c>
      <c r="AD158" s="58"/>
      <c r="AE158" s="58"/>
      <c r="AF158" s="58"/>
      <c r="AG158" s="58"/>
      <c r="AH158" s="58"/>
      <c r="AI158" s="58"/>
    </row>
    <row r="159" spans="1:35" s="61" customFormat="1" ht="15">
      <c r="A159" s="58"/>
      <c r="B159" s="58" t="str">
        <f t="shared" si="1"/>
        <v>0.4 Gestione delle entrate tributarie e servizi fiscal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 t="s">
        <v>79</v>
      </c>
      <c r="AC159" s="58" t="s">
        <v>125</v>
      </c>
      <c r="AD159" s="58"/>
      <c r="AE159" s="58"/>
      <c r="AF159" s="58"/>
      <c r="AG159" s="58"/>
      <c r="AH159" s="58"/>
      <c r="AI159" s="58"/>
    </row>
    <row r="160" spans="1:35" s="61" customFormat="1" ht="15">
      <c r="A160" s="58"/>
      <c r="B160" s="58" t="str">
        <f t="shared" si="1"/>
        <v>0.5 Gestione dei beni demaniali e patrimo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 t="s">
        <v>81</v>
      </c>
      <c r="AC160" s="58" t="s">
        <v>126</v>
      </c>
      <c r="AD160" s="58"/>
      <c r="AE160" s="58"/>
      <c r="AF160" s="58"/>
      <c r="AG160" s="58"/>
      <c r="AH160" s="58"/>
      <c r="AI160" s="58"/>
    </row>
    <row r="161" spans="1:35" s="61" customFormat="1" ht="15">
      <c r="A161" s="58"/>
      <c r="B161" s="58" t="str">
        <f t="shared" si="1"/>
        <v>0.6 Ufficio tecnico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 t="s">
        <v>83</v>
      </c>
      <c r="AC161" s="58" t="s">
        <v>127</v>
      </c>
      <c r="AD161" s="58"/>
      <c r="AE161" s="58"/>
      <c r="AF161" s="58"/>
      <c r="AG161" s="58"/>
      <c r="AH161" s="58"/>
      <c r="AI161" s="58"/>
    </row>
    <row r="162" spans="1:35" s="61" customFormat="1" ht="15">
      <c r="A162" s="58"/>
      <c r="B162" s="58" t="str">
        <f t="shared" si="1"/>
        <v>0.7  Elezioni e consultazioni popolari - Anagrafe e stato civile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 t="s">
        <v>128</v>
      </c>
      <c r="AC162" s="58" t="s">
        <v>129</v>
      </c>
      <c r="AD162" s="58"/>
      <c r="AE162" s="58"/>
      <c r="AF162" s="58"/>
      <c r="AG162" s="58"/>
      <c r="AH162" s="58"/>
      <c r="AI162" s="58"/>
    </row>
    <row r="163" spans="1:35" s="61" customFormat="1" ht="15">
      <c r="A163" s="58"/>
      <c r="B163" s="58" t="str">
        <f t="shared" si="1"/>
        <v>0.8 Statistica e sistemi informativi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 t="s">
        <v>87</v>
      </c>
      <c r="AC163" s="58" t="s">
        <v>130</v>
      </c>
      <c r="AD163" s="58"/>
      <c r="AE163" s="58"/>
      <c r="AF163" s="58"/>
      <c r="AG163" s="58"/>
      <c r="AH163" s="58"/>
      <c r="AI163" s="58"/>
    </row>
    <row r="164" spans="1:35" s="61" customFormat="1" ht="15">
      <c r="A164" s="58"/>
      <c r="B164" s="58" t="str">
        <f t="shared" si="1"/>
        <v>0.9 Assistenza tecnico-amministrativa agli enti locali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 t="s">
        <v>131</v>
      </c>
      <c r="AC164" s="58" t="s">
        <v>132</v>
      </c>
      <c r="AD164" s="58"/>
      <c r="AE164" s="58"/>
      <c r="AF164" s="58"/>
      <c r="AG164" s="58"/>
      <c r="AH164" s="58"/>
      <c r="AI164" s="58"/>
    </row>
    <row r="165" spans="1:35" s="61" customFormat="1" ht="15">
      <c r="A165" s="58"/>
      <c r="B165" s="58" t="str">
        <f t="shared" si="1"/>
        <v>10 Risorse umane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 t="s">
        <v>133</v>
      </c>
      <c r="AC165" s="58" t="s">
        <v>134</v>
      </c>
      <c r="AD165" s="58"/>
      <c r="AE165" s="58"/>
      <c r="AF165" s="58"/>
      <c r="AG165" s="58"/>
      <c r="AH165" s="58"/>
      <c r="AI165" s="58"/>
    </row>
    <row r="166" spans="1:35" s="61" customFormat="1" ht="15">
      <c r="A166" s="58"/>
      <c r="B166" s="58" t="str">
        <f t="shared" si="1"/>
        <v>11 Altri servizi generali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9" t="s">
        <v>135</v>
      </c>
      <c r="AC166" s="58" t="s">
        <v>136</v>
      </c>
      <c r="AD166" s="58"/>
      <c r="AE166" s="58"/>
      <c r="AF166" s="58"/>
      <c r="AG166" s="58"/>
      <c r="AH166" s="58"/>
      <c r="AI166" s="58"/>
    </row>
    <row r="167" spans="1:35" s="61" customFormat="1" ht="15">
      <c r="A167" s="58"/>
      <c r="B167" s="58" t="str">
        <f t="shared" si="1"/>
        <v>0.1  Uffici giudiziari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 t="s">
        <v>137</v>
      </c>
      <c r="AC167" s="58" t="s">
        <v>138</v>
      </c>
      <c r="AD167" s="58"/>
      <c r="AE167" s="58"/>
      <c r="AF167" s="58"/>
      <c r="AG167" s="58"/>
      <c r="AH167" s="58"/>
      <c r="AI167" s="58"/>
    </row>
    <row r="168" spans="1:35" s="61" customFormat="1" ht="15">
      <c r="A168" s="58"/>
      <c r="B168" s="58" t="str">
        <f t="shared" si="1"/>
        <v>0.2 Casa circondariale e altri servizi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 t="s">
        <v>75</v>
      </c>
      <c r="AC168" s="58" t="s">
        <v>139</v>
      </c>
      <c r="AD168" s="58"/>
      <c r="AE168" s="58"/>
      <c r="AF168" s="58"/>
      <c r="AG168" s="58"/>
      <c r="AH168" s="58"/>
      <c r="AI168" s="58"/>
    </row>
    <row r="169" spans="1:35" s="61" customFormat="1" ht="15">
      <c r="A169" s="58"/>
      <c r="B169" s="58" t="str">
        <f t="shared" si="1"/>
        <v>0.1 Polizia locale e amministrativa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 t="s">
        <v>73</v>
      </c>
      <c r="AC169" s="58" t="s">
        <v>140</v>
      </c>
      <c r="AD169" s="58"/>
      <c r="AE169" s="58"/>
      <c r="AF169" s="58"/>
      <c r="AG169" s="58"/>
      <c r="AH169" s="58"/>
      <c r="AI169" s="58"/>
    </row>
    <row r="170" spans="1:35" s="61" customFormat="1" ht="15">
      <c r="A170" s="58"/>
      <c r="B170" s="58" t="str">
        <f t="shared" si="1"/>
        <v>0.2 Sistema integrato di sicurezza urbana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 t="s">
        <v>75</v>
      </c>
      <c r="AC170" s="58" t="s">
        <v>141</v>
      </c>
      <c r="AD170" s="58"/>
      <c r="AE170" s="58"/>
      <c r="AF170" s="58"/>
      <c r="AG170" s="58"/>
      <c r="AH170" s="58"/>
      <c r="AI170" s="58"/>
    </row>
    <row r="171" spans="1:35" s="61" customFormat="1" ht="15">
      <c r="A171" s="58"/>
      <c r="B171" s="58" t="str">
        <f t="shared" si="1"/>
        <v>0.1 Istruzione prescolastica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 t="s">
        <v>73</v>
      </c>
      <c r="AC171" s="58" t="s">
        <v>142</v>
      </c>
      <c r="AD171" s="58"/>
      <c r="AE171" s="58"/>
      <c r="AF171" s="58"/>
      <c r="AG171" s="58"/>
      <c r="AH171" s="58"/>
      <c r="AI171" s="58"/>
    </row>
    <row r="172" spans="1:35" s="61" customFormat="1" ht="15">
      <c r="A172" s="58"/>
      <c r="B172" s="58" t="str">
        <f t="shared" si="1"/>
        <v>0.2 Altri ordini di istruzione non universitaria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 t="s">
        <v>75</v>
      </c>
      <c r="AC172" s="58" t="s">
        <v>143</v>
      </c>
      <c r="AD172" s="58"/>
      <c r="AE172" s="58"/>
      <c r="AF172" s="58"/>
      <c r="AG172" s="58"/>
      <c r="AH172" s="58"/>
      <c r="AI172" s="58"/>
    </row>
    <row r="173" spans="1:35" s="61" customFormat="1" ht="15">
      <c r="A173" s="58"/>
      <c r="B173" s="58" t="str">
        <f t="shared" si="1"/>
        <v>0.4 Istruzione universitaria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 t="s">
        <v>79</v>
      </c>
      <c r="AC173" s="58" t="s">
        <v>144</v>
      </c>
      <c r="AD173" s="58"/>
      <c r="AE173" s="58"/>
      <c r="AF173" s="58"/>
      <c r="AG173" s="58"/>
      <c r="AH173" s="58"/>
      <c r="AI173" s="58"/>
    </row>
    <row r="174" spans="1:35" s="61" customFormat="1" ht="15">
      <c r="A174" s="58"/>
      <c r="B174" s="58" t="str">
        <f t="shared" si="1"/>
        <v>0.5 Istruzione tecnica superiore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 t="s">
        <v>81</v>
      </c>
      <c r="AC174" s="58" t="s">
        <v>145</v>
      </c>
      <c r="AD174" s="58"/>
      <c r="AE174" s="58"/>
      <c r="AF174" s="58"/>
      <c r="AG174" s="58"/>
      <c r="AH174" s="58"/>
      <c r="AI174" s="58"/>
    </row>
    <row r="175" spans="1:35" s="61" customFormat="1" ht="15">
      <c r="A175" s="58"/>
      <c r="B175" s="58" t="str">
        <f t="shared" si="1"/>
        <v>0.6 Servizi ausiliari all’istruzione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 t="s">
        <v>83</v>
      </c>
      <c r="AC175" s="58" t="s">
        <v>146</v>
      </c>
      <c r="AD175" s="58"/>
      <c r="AE175" s="58"/>
      <c r="AF175" s="58"/>
      <c r="AG175" s="58"/>
      <c r="AH175" s="58"/>
      <c r="AI175" s="58"/>
    </row>
    <row r="176" spans="1:35" s="61" customFormat="1" ht="15">
      <c r="A176" s="58"/>
      <c r="B176" s="58" t="str">
        <f t="shared" si="1"/>
        <v>0.7  Diritto allo studio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 t="s">
        <v>128</v>
      </c>
      <c r="AC176" s="58" t="s">
        <v>147</v>
      </c>
      <c r="AD176" s="58"/>
      <c r="AE176" s="58"/>
      <c r="AF176" s="58"/>
      <c r="AG176" s="58"/>
      <c r="AH176" s="58"/>
      <c r="AI176" s="58"/>
    </row>
    <row r="177" spans="1:35" s="61" customFormat="1" ht="15">
      <c r="A177" s="58"/>
      <c r="B177" s="58" t="str">
        <f t="shared" si="1"/>
        <v>0.1 Valorizzazione dei beni di interesse storico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 t="s">
        <v>73</v>
      </c>
      <c r="AC177" s="58" t="s">
        <v>148</v>
      </c>
      <c r="AD177" s="58"/>
      <c r="AE177" s="58"/>
      <c r="AF177" s="58"/>
      <c r="AG177" s="58"/>
      <c r="AH177" s="58"/>
      <c r="AI177" s="58"/>
    </row>
    <row r="178" spans="1:35" s="61" customFormat="1" ht="15">
      <c r="A178" s="58"/>
      <c r="B178" s="58" t="str">
        <f t="shared" si="1"/>
        <v>0.2 Attività culturali e interventi diversi nel settore culturale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 t="s">
        <v>75</v>
      </c>
      <c r="AC178" s="58" t="s">
        <v>149</v>
      </c>
      <c r="AD178" s="58"/>
      <c r="AE178" s="58"/>
      <c r="AF178" s="58"/>
      <c r="AG178" s="58"/>
      <c r="AH178" s="58"/>
      <c r="AI178" s="58"/>
    </row>
    <row r="179" spans="1:35" s="61" customFormat="1" ht="15">
      <c r="A179" s="58"/>
      <c r="B179" s="58" t="str">
        <f t="shared" si="1"/>
        <v>0.1 Sport e tempo libero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 t="s">
        <v>73</v>
      </c>
      <c r="AC179" s="58" t="s">
        <v>150</v>
      </c>
      <c r="AD179" s="58"/>
      <c r="AE179" s="58"/>
      <c r="AF179" s="58"/>
      <c r="AG179" s="58"/>
      <c r="AH179" s="58"/>
      <c r="AI179" s="58"/>
    </row>
    <row r="180" spans="1:35" s="61" customFormat="1" ht="15">
      <c r="A180" s="58"/>
      <c r="B180" s="58" t="str">
        <f t="shared" si="1"/>
        <v>0.2 Giovani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 t="s">
        <v>75</v>
      </c>
      <c r="AC180" s="58" t="s">
        <v>151</v>
      </c>
      <c r="AD180" s="58"/>
      <c r="AE180" s="58"/>
      <c r="AF180" s="58"/>
      <c r="AG180" s="58"/>
      <c r="AH180" s="58"/>
      <c r="AI180" s="58"/>
    </row>
    <row r="181" spans="1:35" s="61" customFormat="1" ht="15">
      <c r="A181" s="58"/>
      <c r="B181" s="58" t="str">
        <f t="shared" si="1"/>
        <v>0.1 Sviluppo e valorizzazione del turismo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 t="s">
        <v>73</v>
      </c>
      <c r="AC181" s="58" t="s">
        <v>152</v>
      </c>
      <c r="AD181" s="58"/>
      <c r="AE181" s="58"/>
      <c r="AF181" s="58"/>
      <c r="AG181" s="58"/>
      <c r="AH181" s="58"/>
      <c r="AI181" s="58"/>
    </row>
    <row r="182" spans="1:35" s="61" customFormat="1" ht="15">
      <c r="A182" s="58"/>
      <c r="B182" s="58" t="str">
        <f t="shared" si="1"/>
        <v>0.1  Urbanistica e assetto del territorio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 t="s">
        <v>137</v>
      </c>
      <c r="AC182" s="58" t="s">
        <v>153</v>
      </c>
      <c r="AD182" s="58"/>
      <c r="AE182" s="58"/>
      <c r="AF182" s="58"/>
      <c r="AG182" s="58"/>
      <c r="AH182" s="58"/>
      <c r="AI182" s="58"/>
    </row>
    <row r="183" spans="1:35" s="61" customFormat="1" ht="15">
      <c r="A183" s="58"/>
      <c r="B183" s="58" t="str">
        <f t="shared" si="1"/>
        <v>0.2 Edilizia residenziale pubblica e locale e piani di edilizia economico-popolare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 t="s">
        <v>75</v>
      </c>
      <c r="AC183" s="58" t="s">
        <v>154</v>
      </c>
      <c r="AD183" s="58"/>
      <c r="AE183" s="58"/>
      <c r="AF183" s="58"/>
      <c r="AG183" s="58"/>
      <c r="AH183" s="58"/>
      <c r="AI183" s="58"/>
    </row>
    <row r="184" spans="1:35" s="61" customFormat="1" ht="15">
      <c r="A184" s="58"/>
      <c r="B184" s="58" t="str">
        <f t="shared" si="1"/>
        <v>0.1 Difesa del suolo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 t="s">
        <v>73</v>
      </c>
      <c r="AC184" s="58" t="s">
        <v>155</v>
      </c>
      <c r="AD184" s="58"/>
      <c r="AE184" s="58"/>
      <c r="AF184" s="58"/>
      <c r="AG184" s="58"/>
      <c r="AH184" s="58"/>
      <c r="AI184" s="58"/>
    </row>
    <row r="185" spans="1:35" s="61" customFormat="1" ht="15">
      <c r="A185" s="58"/>
      <c r="B185" s="58" t="str">
        <f t="shared" si="1"/>
        <v>0.2 Tutela, valorizzazione e recupero ambientale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 t="s">
        <v>75</v>
      </c>
      <c r="AC185" s="58" t="s">
        <v>156</v>
      </c>
      <c r="AD185" s="58"/>
      <c r="AE185" s="58"/>
      <c r="AF185" s="58"/>
      <c r="AG185" s="58"/>
      <c r="AH185" s="58"/>
      <c r="AI185" s="58"/>
    </row>
    <row r="186" spans="1:35" s="61" customFormat="1" ht="15">
      <c r="A186" s="58"/>
      <c r="B186" s="58" t="str">
        <f t="shared" si="1"/>
        <v>0.3 Rifiuti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 t="s">
        <v>77</v>
      </c>
      <c r="AC186" s="58" t="s">
        <v>157</v>
      </c>
      <c r="AD186" s="58"/>
      <c r="AE186" s="58"/>
      <c r="AF186" s="58"/>
      <c r="AG186" s="58"/>
      <c r="AH186" s="58"/>
      <c r="AI186" s="58"/>
    </row>
    <row r="187" spans="1:35" s="61" customFormat="1" ht="15">
      <c r="A187" s="58"/>
      <c r="B187" s="58" t="str">
        <f t="shared" si="1"/>
        <v>0.4 Servizio idrico integrato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 t="s">
        <v>79</v>
      </c>
      <c r="AC187" s="58" t="s">
        <v>158</v>
      </c>
      <c r="AD187" s="58"/>
      <c r="AE187" s="58"/>
      <c r="AF187" s="58"/>
      <c r="AG187" s="58"/>
      <c r="AH187" s="58"/>
      <c r="AI187" s="58"/>
    </row>
    <row r="188" spans="1:35" s="61" customFormat="1" ht="15">
      <c r="A188" s="58"/>
      <c r="B188" s="58" t="str">
        <f t="shared" si="1"/>
        <v>0.5 Aree protette, parchi naturali, protezione naturalistica e forestazione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 t="s">
        <v>81</v>
      </c>
      <c r="AC188" s="58" t="s">
        <v>159</v>
      </c>
      <c r="AD188" s="58"/>
      <c r="AE188" s="58"/>
      <c r="AF188" s="58"/>
      <c r="AG188" s="58"/>
      <c r="AH188" s="58"/>
      <c r="AI188" s="58"/>
    </row>
    <row r="189" spans="1:35" s="61" customFormat="1" ht="15">
      <c r="A189" s="58"/>
      <c r="B189" s="58" t="str">
        <f t="shared" si="1"/>
        <v>0.6 Tutela e valorizzazione delle risorse idriche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 t="s">
        <v>83</v>
      </c>
      <c r="AC189" s="58" t="s">
        <v>160</v>
      </c>
      <c r="AD189" s="58"/>
      <c r="AE189" s="58"/>
      <c r="AF189" s="58"/>
      <c r="AG189" s="58"/>
      <c r="AH189" s="58"/>
      <c r="AI189" s="58"/>
    </row>
    <row r="190" spans="1:35" s="61" customFormat="1" ht="15">
      <c r="A190" s="58"/>
      <c r="B190" s="58" t="str">
        <f t="shared" si="1"/>
        <v>0.7 Sviluppo sostenibile territorio montano piccoli Comuni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 t="s">
        <v>85</v>
      </c>
      <c r="AC190" s="58" t="s">
        <v>161</v>
      </c>
      <c r="AD190" s="58"/>
      <c r="AE190" s="58"/>
      <c r="AF190" s="58"/>
      <c r="AG190" s="58"/>
      <c r="AH190" s="58"/>
      <c r="AI190" s="58"/>
    </row>
    <row r="191" spans="1:35" s="61" customFormat="1" ht="15">
      <c r="A191" s="58"/>
      <c r="B191" s="58" t="str">
        <f t="shared" si="1"/>
        <v>0.8 Qualità dell'aria e riduzione dell'inquinamento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 t="s">
        <v>87</v>
      </c>
      <c r="AC191" s="58" t="s">
        <v>162</v>
      </c>
      <c r="AD191" s="58"/>
      <c r="AE191" s="58"/>
      <c r="AF191" s="58"/>
      <c r="AG191" s="58"/>
      <c r="AH191" s="58"/>
      <c r="AI191" s="58"/>
    </row>
    <row r="192" spans="1:35" s="61" customFormat="1" ht="15">
      <c r="A192" s="58"/>
      <c r="B192" s="58" t="str">
        <f t="shared" si="1"/>
        <v>0.1 Trasporto ferroviario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 t="s">
        <v>73</v>
      </c>
      <c r="AC192" s="58" t="s">
        <v>163</v>
      </c>
      <c r="AD192" s="58"/>
      <c r="AE192" s="58"/>
      <c r="AF192" s="58"/>
      <c r="AG192" s="58"/>
      <c r="AH192" s="58"/>
      <c r="AI192" s="58"/>
    </row>
    <row r="193" spans="1:35" s="61" customFormat="1" ht="15">
      <c r="A193" s="58"/>
      <c r="B193" s="58" t="str">
        <f t="shared" si="1"/>
        <v>0.2 Trasporto pubblico locale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 t="s">
        <v>75</v>
      </c>
      <c r="AC193" s="58" t="s">
        <v>164</v>
      </c>
      <c r="AD193" s="58"/>
      <c r="AE193" s="58"/>
      <c r="AF193" s="58"/>
      <c r="AG193" s="58"/>
      <c r="AH193" s="58"/>
      <c r="AI193" s="58"/>
    </row>
    <row r="194" spans="1:35" s="61" customFormat="1" ht="15">
      <c r="A194" s="58"/>
      <c r="B194" s="58" t="str">
        <f t="shared" si="1"/>
        <v>0.3 Trasporto per vie d'acqua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 t="s">
        <v>77</v>
      </c>
      <c r="AC194" s="58" t="s">
        <v>165</v>
      </c>
      <c r="AD194" s="58"/>
      <c r="AE194" s="58"/>
      <c r="AF194" s="58"/>
      <c r="AG194" s="58"/>
      <c r="AH194" s="58"/>
      <c r="AI194" s="58"/>
    </row>
    <row r="195" spans="1:35" s="61" customFormat="1" ht="15">
      <c r="A195" s="58"/>
      <c r="B195" s="58" t="str">
        <f t="shared" si="1"/>
        <v>0.4 Altre modalità di trasporto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 t="s">
        <v>79</v>
      </c>
      <c r="AC195" s="58" t="s">
        <v>166</v>
      </c>
      <c r="AD195" s="58"/>
      <c r="AE195" s="58"/>
      <c r="AF195" s="58"/>
      <c r="AG195" s="58"/>
      <c r="AH195" s="58"/>
      <c r="AI195" s="58"/>
    </row>
    <row r="196" spans="1:35" s="61" customFormat="1" ht="15">
      <c r="A196" s="58"/>
      <c r="B196" s="58" t="str">
        <f t="shared" si="1"/>
        <v>0.5  Viabilità e infrastrutture stradali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 t="s">
        <v>167</v>
      </c>
      <c r="AC196" s="58" t="s">
        <v>168</v>
      </c>
      <c r="AD196" s="58"/>
      <c r="AE196" s="58"/>
      <c r="AF196" s="58"/>
      <c r="AG196" s="58"/>
      <c r="AH196" s="58"/>
      <c r="AI196" s="58"/>
    </row>
    <row r="197" spans="1:35" s="61" customFormat="1" ht="15">
      <c r="A197" s="58"/>
      <c r="B197" s="58" t="str">
        <f t="shared" si="1"/>
        <v>0.1  Sistema di protezione civile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 t="s">
        <v>137</v>
      </c>
      <c r="AC197" s="58" t="s">
        <v>169</v>
      </c>
      <c r="AD197" s="58"/>
      <c r="AE197" s="58"/>
      <c r="AF197" s="58"/>
      <c r="AG197" s="58"/>
      <c r="AH197" s="58"/>
      <c r="AI197" s="58"/>
    </row>
    <row r="198" spans="1:35" s="61" customFormat="1" ht="15">
      <c r="A198" s="58"/>
      <c r="B198" s="58" t="str">
        <f t="shared" si="1"/>
        <v>0.2   Interventi a seguito di calamità naturali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 t="s">
        <v>122</v>
      </c>
      <c r="AC198" s="58" t="s">
        <v>170</v>
      </c>
      <c r="AD198" s="58"/>
      <c r="AE198" s="58"/>
      <c r="AF198" s="58"/>
      <c r="AG198" s="58"/>
      <c r="AH198" s="58"/>
      <c r="AI198" s="58"/>
    </row>
    <row r="199" spans="1:35" s="61" customFormat="1" ht="15">
      <c r="A199" s="58"/>
      <c r="B199" s="58" t="str">
        <f t="shared" si="1"/>
        <v>0.1   Interventi per l'infanzia e i minori e per asili nido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 t="s">
        <v>120</v>
      </c>
      <c r="AC199" s="58" t="s">
        <v>171</v>
      </c>
      <c r="AD199" s="58"/>
      <c r="AE199" s="58"/>
      <c r="AF199" s="58"/>
      <c r="AG199" s="58"/>
      <c r="AH199" s="58"/>
      <c r="AI199" s="58"/>
    </row>
    <row r="200" spans="1:35" s="61" customFormat="1" ht="15">
      <c r="A200" s="58"/>
      <c r="B200" s="58" t="str">
        <f t="shared" si="1"/>
        <v>0.2  Interventi per la disabilità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 t="s">
        <v>172</v>
      </c>
      <c r="AC200" s="58" t="s">
        <v>173</v>
      </c>
      <c r="AD200" s="58"/>
      <c r="AE200" s="58"/>
      <c r="AF200" s="58"/>
      <c r="AG200" s="58"/>
      <c r="AH200" s="58"/>
      <c r="AI200" s="58"/>
    </row>
    <row r="201" spans="1:35" s="61" customFormat="1" ht="15">
      <c r="A201" s="58"/>
      <c r="B201" s="58" t="str">
        <f t="shared" si="1"/>
        <v>0.3  Interventi per gli anziani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 t="s">
        <v>174</v>
      </c>
      <c r="AC201" s="58" t="s">
        <v>175</v>
      </c>
      <c r="AD201" s="58"/>
      <c r="AE201" s="58"/>
      <c r="AF201" s="58"/>
      <c r="AG201" s="58"/>
      <c r="AH201" s="58"/>
      <c r="AI201" s="58"/>
    </row>
    <row r="202" spans="1:35" s="61" customFormat="1" ht="15">
      <c r="A202" s="58"/>
      <c r="B202" s="58" t="str">
        <f t="shared" si="1"/>
        <v>0.4  Interventi per soggetti a rischio di esclusione sociale</v>
      </c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9" t="s">
        <v>176</v>
      </c>
      <c r="AC202" s="58" t="s">
        <v>177</v>
      </c>
      <c r="AD202" s="58"/>
      <c r="AE202" s="58"/>
      <c r="AF202" s="58"/>
      <c r="AG202" s="58"/>
      <c r="AH202" s="58"/>
      <c r="AI202" s="58"/>
    </row>
    <row r="203" spans="1:35" s="61" customFormat="1" ht="15">
      <c r="A203" s="58"/>
      <c r="B203" s="58" t="str">
        <f t="shared" si="1"/>
        <v>0.5 Interventi per le famiglie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 t="s">
        <v>81</v>
      </c>
      <c r="AC203" s="58" t="s">
        <v>178</v>
      </c>
      <c r="AD203" s="58"/>
      <c r="AE203" s="58"/>
      <c r="AF203" s="58"/>
      <c r="AG203" s="58"/>
      <c r="AH203" s="58"/>
      <c r="AI203" s="58"/>
    </row>
    <row r="204" spans="1:35" s="61" customFormat="1" ht="15">
      <c r="A204" s="58"/>
      <c r="B204" s="58" t="str">
        <f t="shared" si="1"/>
        <v>0.6 Interventi per il diritto alla casa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 t="s">
        <v>83</v>
      </c>
      <c r="AC204" s="58" t="s">
        <v>179</v>
      </c>
      <c r="AD204" s="58"/>
      <c r="AE204" s="58"/>
      <c r="AF204" s="58"/>
      <c r="AG204" s="58"/>
      <c r="AH204" s="58"/>
      <c r="AI204" s="58"/>
    </row>
    <row r="205" spans="1:35" s="61" customFormat="1" ht="15">
      <c r="A205" s="58"/>
      <c r="B205" s="58" t="str">
        <f t="shared" si="1"/>
        <v>0.7 Programmazione e governo della rete dei servizi sociosanitari e sociali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 t="s">
        <v>85</v>
      </c>
      <c r="AC205" s="58" t="s">
        <v>180</v>
      </c>
      <c r="AD205" s="58"/>
      <c r="AE205" s="58"/>
      <c r="AF205" s="58"/>
      <c r="AG205" s="58"/>
      <c r="AH205" s="58"/>
      <c r="AI205" s="58"/>
    </row>
    <row r="206" spans="1:35" s="61" customFormat="1" ht="15">
      <c r="A206" s="58"/>
      <c r="B206" s="58" t="str">
        <f t="shared" si="1"/>
        <v>0.8 Cooperazione e associazionismo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 t="s">
        <v>87</v>
      </c>
      <c r="AC206" s="58" t="s">
        <v>181</v>
      </c>
      <c r="AD206" s="58"/>
      <c r="AE206" s="58"/>
      <c r="AF206" s="58"/>
      <c r="AG206" s="58"/>
      <c r="AH206" s="58"/>
      <c r="AI206" s="58"/>
    </row>
    <row r="207" spans="1:35" s="61" customFormat="1" ht="15">
      <c r="A207" s="58"/>
      <c r="B207" s="58" t="str">
        <f t="shared" si="1"/>
        <v>0.9 Servizio necroscopico e cimiteriale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 t="s">
        <v>131</v>
      </c>
      <c r="AC207" s="58" t="s">
        <v>182</v>
      </c>
      <c r="AD207" s="58"/>
      <c r="AE207" s="58"/>
      <c r="AF207" s="58"/>
      <c r="AG207" s="58"/>
      <c r="AH207" s="58"/>
      <c r="AI207" s="58"/>
    </row>
    <row r="208" spans="1:35" s="61" customFormat="1" ht="15">
      <c r="A208" s="58"/>
      <c r="B208" s="58" t="str">
        <f t="shared" si="1"/>
        <v>0.1 Industria, PMI e Artigianato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 t="s">
        <v>73</v>
      </c>
      <c r="AC208" s="58" t="s">
        <v>183</v>
      </c>
      <c r="AD208" s="58"/>
      <c r="AE208" s="58"/>
      <c r="AF208" s="58"/>
      <c r="AG208" s="58"/>
      <c r="AH208" s="58"/>
      <c r="AI208" s="58"/>
    </row>
    <row r="209" spans="1:35" s="61" customFormat="1" ht="15">
      <c r="A209" s="58"/>
      <c r="B209" s="58" t="str">
        <f t="shared" si="1"/>
        <v>0.2 Commercio - reti distributive - tutela dei consumatori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 t="s">
        <v>75</v>
      </c>
      <c r="AC209" s="58" t="s">
        <v>184</v>
      </c>
      <c r="AD209" s="58"/>
      <c r="AE209" s="58"/>
      <c r="AF209" s="58"/>
      <c r="AG209" s="58"/>
      <c r="AH209" s="58"/>
      <c r="AI209" s="58"/>
    </row>
    <row r="210" spans="1:35" s="61" customFormat="1" ht="15">
      <c r="A210" s="58"/>
      <c r="B210" s="58" t="str">
        <f t="shared" si="1"/>
        <v>0.3  Ricerca e innovazione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 t="s">
        <v>174</v>
      </c>
      <c r="AC210" s="58" t="s">
        <v>185</v>
      </c>
      <c r="AD210" s="58"/>
      <c r="AE210" s="58"/>
      <c r="AF210" s="58"/>
      <c r="AG210" s="58"/>
      <c r="AH210" s="58"/>
      <c r="AI210" s="58"/>
    </row>
    <row r="211" spans="1:35" s="61" customFormat="1" ht="15">
      <c r="A211" s="58"/>
      <c r="B211" s="58" t="str">
        <f t="shared" si="1"/>
        <v>0.4  Reti e altri servizi di pubblica utilità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 t="s">
        <v>176</v>
      </c>
      <c r="AC211" s="58" t="s">
        <v>186</v>
      </c>
      <c r="AD211" s="58"/>
      <c r="AE211" s="58"/>
      <c r="AF211" s="58"/>
      <c r="AG211" s="58"/>
      <c r="AH211" s="58"/>
      <c r="AI211" s="58"/>
    </row>
    <row r="212" spans="1:35" s="61" customFormat="1" ht="15">
      <c r="A212" s="58"/>
      <c r="B212" s="58" t="str">
        <f t="shared" si="1"/>
        <v>0.1  Servizi per lo sviluppo del mercato del lavoro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 t="s">
        <v>137</v>
      </c>
      <c r="AC212" s="58" t="s">
        <v>187</v>
      </c>
      <c r="AD212" s="58"/>
      <c r="AE212" s="58"/>
      <c r="AF212" s="58"/>
      <c r="AG212" s="58"/>
      <c r="AH212" s="58"/>
      <c r="AI212" s="58"/>
    </row>
    <row r="213" spans="1:35" s="61" customFormat="1" ht="15">
      <c r="A213" s="58"/>
      <c r="B213" s="58" t="str">
        <f t="shared" si="1"/>
        <v>0.2Formazione professionale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 t="s">
        <v>188</v>
      </c>
      <c r="AC213" s="58" t="s">
        <v>189</v>
      </c>
      <c r="AD213" s="58"/>
      <c r="AE213" s="58"/>
      <c r="AF213" s="58"/>
      <c r="AG213" s="58"/>
      <c r="AH213" s="58"/>
      <c r="AI213" s="58"/>
    </row>
    <row r="214" spans="1:35" s="61" customFormat="1" ht="15">
      <c r="A214" s="58"/>
      <c r="B214" s="58" t="str">
        <f t="shared" si="1"/>
        <v>0.3  Sostegno all'occupazione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 t="s">
        <v>174</v>
      </c>
      <c r="AC214" s="58" t="s">
        <v>190</v>
      </c>
      <c r="AD214" s="58"/>
      <c r="AE214" s="58"/>
      <c r="AF214" s="58"/>
      <c r="AG214" s="58"/>
      <c r="AH214" s="58"/>
      <c r="AI214" s="58"/>
    </row>
    <row r="215" spans="1:35" s="61" customFormat="1" ht="15">
      <c r="A215" s="58"/>
      <c r="B215" s="58" t="str">
        <f t="shared" si="1"/>
        <v>0.1  Sviluppo del settore agricolo e del sistema agroalimentare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 t="s">
        <v>137</v>
      </c>
      <c r="AC215" s="58" t="s">
        <v>191</v>
      </c>
      <c r="AD215" s="58"/>
      <c r="AE215" s="58"/>
      <c r="AF215" s="58"/>
      <c r="AG215" s="58"/>
      <c r="AH215" s="58"/>
      <c r="AI215" s="58"/>
    </row>
    <row r="216" spans="1:35" s="61" customFormat="1" ht="15">
      <c r="A216" s="58"/>
      <c r="B216" s="58" t="str">
        <f t="shared" si="1"/>
        <v>0.2  Caccia e pesca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 t="s">
        <v>172</v>
      </c>
      <c r="AC216" s="58" t="s">
        <v>192</v>
      </c>
      <c r="AD216" s="58"/>
      <c r="AE216" s="58"/>
      <c r="AF216" s="58"/>
      <c r="AG216" s="58"/>
      <c r="AH216" s="58"/>
      <c r="AI216" s="58"/>
    </row>
    <row r="217" spans="1:35" s="61" customFormat="1" ht="15">
      <c r="A217" s="58"/>
      <c r="B217" s="58" t="str">
        <f t="shared" si="1"/>
        <v>0.1  Fonti energetiche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 t="s">
        <v>137</v>
      </c>
      <c r="AC217" s="58" t="s">
        <v>193</v>
      </c>
      <c r="AD217" s="58"/>
      <c r="AE217" s="58"/>
      <c r="AF217" s="58"/>
      <c r="AG217" s="58"/>
      <c r="AH217" s="58"/>
      <c r="AI217" s="58"/>
    </row>
    <row r="218" spans="1:35" s="61" customFormat="1" ht="15">
      <c r="A218" s="58"/>
      <c r="B218" s="58" t="str">
        <f t="shared" si="1"/>
        <v>0.1  Relazioni finanziarie con le altre autonomie territoriali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 t="s">
        <v>137</v>
      </c>
      <c r="AC218" s="58" t="s">
        <v>194</v>
      </c>
      <c r="AD218" s="58"/>
      <c r="AE218" s="58"/>
      <c r="AF218" s="58"/>
      <c r="AG218" s="58"/>
      <c r="AH218" s="58"/>
      <c r="AI218" s="58"/>
    </row>
    <row r="219" spans="1:35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58"/>
      <c r="AD219" s="58"/>
      <c r="AE219" s="58"/>
      <c r="AF219" s="58"/>
      <c r="AG219" s="58"/>
      <c r="AH219" s="58"/>
      <c r="AI219" s="58"/>
    </row>
    <row r="220" spans="1:35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58"/>
      <c r="AD220" s="58"/>
      <c r="AE220" s="58"/>
      <c r="AF220" s="58"/>
      <c r="AG220" s="58"/>
      <c r="AH220" s="58"/>
      <c r="AI220" s="58"/>
    </row>
    <row r="221" spans="1:35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58"/>
      <c r="AD221" s="58"/>
      <c r="AE221" s="58"/>
      <c r="AF221" s="58"/>
      <c r="AG221" s="58"/>
      <c r="AH221" s="58"/>
      <c r="AI221" s="58"/>
    </row>
    <row r="222" spans="1:35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58"/>
      <c r="AD222" s="58"/>
      <c r="AE222" s="58"/>
      <c r="AF222" s="58"/>
      <c r="AG222" s="58"/>
      <c r="AH222" s="58"/>
      <c r="AI222" s="58"/>
    </row>
    <row r="223" spans="1:35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58"/>
      <c r="AD223" s="58"/>
      <c r="AE223" s="58"/>
      <c r="AF223" s="58"/>
      <c r="AG223" s="58"/>
      <c r="AH223" s="58"/>
      <c r="AI223" s="58"/>
    </row>
    <row r="224" spans="1:35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58"/>
      <c r="AD224" s="58"/>
      <c r="AE224" s="58"/>
      <c r="AF224" s="58"/>
      <c r="AG224" s="58"/>
      <c r="AH224" s="58"/>
      <c r="AI224" s="58"/>
    </row>
    <row r="225" spans="1:35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58"/>
      <c r="AD225" s="58"/>
      <c r="AE225" s="58"/>
      <c r="AF225" s="58"/>
      <c r="AG225" s="58"/>
      <c r="AH225" s="58"/>
      <c r="AI225" s="58"/>
    </row>
    <row r="226" spans="1:35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58"/>
      <c r="AD226" s="58"/>
      <c r="AE226" s="58"/>
      <c r="AF226" s="58"/>
      <c r="AG226" s="58"/>
      <c r="AH226" s="58"/>
      <c r="AI226" s="58"/>
    </row>
    <row r="227" spans="1:35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58"/>
      <c r="AD227" s="58"/>
      <c r="AE227" s="58"/>
      <c r="AF227" s="58"/>
      <c r="AG227" s="58"/>
      <c r="AH227" s="58"/>
      <c r="AI227" s="58"/>
    </row>
    <row r="228" spans="1:35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58"/>
      <c r="AD228" s="58"/>
      <c r="AE228" s="58"/>
      <c r="AF228" s="58"/>
      <c r="AG228" s="58"/>
      <c r="AH228" s="58"/>
      <c r="AI228" s="58"/>
    </row>
    <row r="229" spans="1:35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58"/>
      <c r="AD229" s="58"/>
      <c r="AE229" s="58"/>
      <c r="AF229" s="58"/>
      <c r="AG229" s="58"/>
      <c r="AH229" s="58"/>
      <c r="AI229" s="58"/>
    </row>
    <row r="230" spans="1:35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58"/>
      <c r="AD230" s="58"/>
      <c r="AE230" s="58"/>
      <c r="AF230" s="58"/>
      <c r="AG230" s="58"/>
      <c r="AH230" s="58"/>
      <c r="AI230" s="58"/>
    </row>
    <row r="231" spans="1:35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58"/>
      <c r="AD231" s="58"/>
      <c r="AE231" s="58"/>
      <c r="AF231" s="58"/>
      <c r="AG231" s="58"/>
      <c r="AH231" s="58"/>
      <c r="AI231" s="58"/>
    </row>
    <row r="232" spans="1:35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58"/>
      <c r="AD232" s="58"/>
      <c r="AE232" s="58"/>
      <c r="AF232" s="58"/>
      <c r="AG232" s="58"/>
      <c r="AH232" s="58"/>
      <c r="AI232" s="58"/>
    </row>
    <row r="233" spans="1:35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58"/>
      <c r="AD233" s="58"/>
      <c r="AE233" s="58"/>
      <c r="AF233" s="58"/>
      <c r="AG233" s="58"/>
      <c r="AH233" s="58"/>
      <c r="AI233" s="58"/>
    </row>
    <row r="234" spans="1:35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58"/>
      <c r="AD234" s="58"/>
      <c r="AE234" s="58"/>
      <c r="AF234" s="58"/>
      <c r="AG234" s="58"/>
      <c r="AH234" s="58"/>
      <c r="AI234" s="58"/>
    </row>
    <row r="235" spans="1:35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58"/>
      <c r="AD235" s="58"/>
      <c r="AE235" s="58"/>
      <c r="AF235" s="58"/>
      <c r="AG235" s="58"/>
      <c r="AH235" s="58"/>
      <c r="AI235" s="58"/>
    </row>
    <row r="236" spans="1:35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58"/>
      <c r="AD236" s="58"/>
      <c r="AE236" s="58"/>
      <c r="AF236" s="58"/>
      <c r="AG236" s="58"/>
      <c r="AH236" s="58"/>
      <c r="AI236" s="58"/>
    </row>
    <row r="237" spans="27:35" ht="15">
      <c r="AA237" s="58"/>
      <c r="AB237" s="59"/>
      <c r="AH237" s="58"/>
      <c r="AI237" s="58"/>
    </row>
    <row r="238" spans="27:35" ht="15">
      <c r="AA238" s="58"/>
      <c r="AB238" s="59"/>
      <c r="AH238" s="58"/>
      <c r="AI238" s="58"/>
    </row>
    <row r="239" spans="27:35" ht="15">
      <c r="AA239" s="58"/>
      <c r="AB239" s="59"/>
      <c r="AH239" s="58"/>
      <c r="AI239" s="58"/>
    </row>
    <row r="240" spans="27:35" ht="15">
      <c r="AA240" s="58"/>
      <c r="AB240" s="59"/>
      <c r="AH240" s="58"/>
      <c r="AI240" s="58"/>
    </row>
    <row r="241" spans="27:35" ht="15">
      <c r="AA241" s="58"/>
      <c r="AB241" s="59"/>
      <c r="AH241" s="58"/>
      <c r="AI241" s="58"/>
    </row>
    <row r="242" spans="27:35" ht="15">
      <c r="AA242" s="58"/>
      <c r="AB242" s="59"/>
      <c r="AH242" s="58"/>
      <c r="AI242" s="58"/>
    </row>
    <row r="243" spans="27:35" ht="15">
      <c r="AA243" s="58"/>
      <c r="AB243" s="59"/>
      <c r="AH243" s="58"/>
      <c r="AI243" s="58"/>
    </row>
    <row r="244" spans="27:35" ht="15">
      <c r="AA244" s="58"/>
      <c r="AB244" s="59"/>
      <c r="AH244" s="58"/>
      <c r="AI244" s="58"/>
    </row>
    <row r="245" spans="27:35" ht="15">
      <c r="AA245" s="58"/>
      <c r="AB245" s="59"/>
      <c r="AH245" s="58"/>
      <c r="AI245" s="58"/>
    </row>
    <row r="246" spans="27:35" ht="15">
      <c r="AA246" s="58"/>
      <c r="AB246" s="59"/>
      <c r="AH246" s="58"/>
      <c r="AI246" s="58"/>
    </row>
    <row r="247" spans="27:35" ht="15">
      <c r="AA247" s="58"/>
      <c r="AB247" s="59"/>
      <c r="AH247" s="58"/>
      <c r="AI247" s="58"/>
    </row>
    <row r="248" spans="27:35" ht="15">
      <c r="AA248" s="58"/>
      <c r="AB248" s="59"/>
      <c r="AH248" s="58"/>
      <c r="AI248" s="58"/>
    </row>
    <row r="249" spans="27:35" ht="15">
      <c r="AA249" s="58"/>
      <c r="AB249" s="59"/>
      <c r="AH249" s="58"/>
      <c r="AI249" s="58"/>
    </row>
    <row r="250" spans="27:35" ht="15">
      <c r="AA250" s="58"/>
      <c r="AB250" s="59"/>
      <c r="AH250" s="58"/>
      <c r="AI250" s="58"/>
    </row>
    <row r="251" spans="27:35" ht="15">
      <c r="AA251" s="58"/>
      <c r="AB251" s="59"/>
      <c r="AH251" s="58"/>
      <c r="AI251" s="58"/>
    </row>
    <row r="252" spans="27:35" ht="15">
      <c r="AA252" s="58"/>
      <c r="AB252" s="59"/>
      <c r="AH252" s="58"/>
      <c r="AI252" s="58"/>
    </row>
    <row r="253" spans="27:35" ht="15">
      <c r="AA253" s="58"/>
      <c r="AB253" s="59"/>
      <c r="AH253" s="58"/>
      <c r="AI253" s="58"/>
    </row>
    <row r="254" spans="27:35" ht="15">
      <c r="AA254" s="58"/>
      <c r="AB254" s="59"/>
      <c r="AH254" s="58"/>
      <c r="AI254" s="58"/>
    </row>
    <row r="255" spans="27:35" ht="15">
      <c r="AA255" s="58"/>
      <c r="AB255" s="59"/>
      <c r="AH255" s="58"/>
      <c r="AI255" s="58"/>
    </row>
    <row r="256" spans="27:35" ht="15">
      <c r="AA256" s="58"/>
      <c r="AB256" s="59"/>
      <c r="AH256" s="58"/>
      <c r="AI256" s="58"/>
    </row>
    <row r="257" spans="27:35" ht="15">
      <c r="AA257" s="58"/>
      <c r="AB257" s="59"/>
      <c r="AH257" s="58"/>
      <c r="AI257" s="58"/>
    </row>
    <row r="258" spans="27:35" ht="15">
      <c r="AA258" s="58"/>
      <c r="AB258" s="59"/>
      <c r="AH258" s="58"/>
      <c r="AI258" s="58"/>
    </row>
    <row r="259" spans="27:35" ht="15">
      <c r="AA259" s="58"/>
      <c r="AB259" s="59"/>
      <c r="AH259" s="58"/>
      <c r="AI259" s="58"/>
    </row>
    <row r="260" spans="27:35" ht="15">
      <c r="AA260" s="58"/>
      <c r="AB260" s="59"/>
      <c r="AH260" s="58"/>
      <c r="AI260" s="58"/>
    </row>
    <row r="261" spans="27:35" ht="15">
      <c r="AA261" s="58"/>
      <c r="AB261" s="59"/>
      <c r="AH261" s="58"/>
      <c r="AI261" s="58"/>
    </row>
    <row r="262" spans="27:35" ht="15">
      <c r="AA262" s="58"/>
      <c r="AB262" s="59"/>
      <c r="AH262" s="58"/>
      <c r="AI262" s="58"/>
    </row>
    <row r="263" spans="27:35" ht="15">
      <c r="AA263" s="58"/>
      <c r="AB263" s="59"/>
      <c r="AH263" s="58"/>
      <c r="AI263" s="58"/>
    </row>
    <row r="264" spans="27:35" ht="15">
      <c r="AA264" s="58"/>
      <c r="AB264" s="59"/>
      <c r="AH264" s="58"/>
      <c r="AI264" s="58"/>
    </row>
    <row r="265" spans="27:35" ht="15">
      <c r="AA265" s="58"/>
      <c r="AB265" s="59"/>
      <c r="AH265" s="58"/>
      <c r="AI265" s="58"/>
    </row>
    <row r="266" spans="27:35" ht="15">
      <c r="AA266" s="58"/>
      <c r="AB266" s="59"/>
      <c r="AH266" s="58"/>
      <c r="AI266" s="58"/>
    </row>
    <row r="267" spans="27:35" ht="15">
      <c r="AA267" s="58"/>
      <c r="AB267" s="59"/>
      <c r="AH267" s="58"/>
      <c r="AI267" s="58"/>
    </row>
    <row r="268" spans="27:35" ht="15">
      <c r="AA268" s="58"/>
      <c r="AB268" s="59"/>
      <c r="AH268" s="58"/>
      <c r="AI268" s="58"/>
    </row>
    <row r="269" spans="27:35" ht="15">
      <c r="AA269" s="58"/>
      <c r="AB269" s="59"/>
      <c r="AH269" s="58"/>
      <c r="AI269" s="58"/>
    </row>
    <row r="270" spans="27:35" ht="15">
      <c r="AA270" s="58"/>
      <c r="AB270" s="59"/>
      <c r="AH270" s="58"/>
      <c r="AI270" s="58"/>
    </row>
    <row r="271" spans="27:35" ht="15">
      <c r="AA271" s="58"/>
      <c r="AB271" s="59"/>
      <c r="AH271" s="58"/>
      <c r="AI271" s="58"/>
    </row>
    <row r="272" spans="27:35" ht="15">
      <c r="AA272" s="58"/>
      <c r="AB272" s="59"/>
      <c r="AH272" s="58"/>
      <c r="AI272" s="58"/>
    </row>
    <row r="273" spans="27:35" ht="15">
      <c r="AA273" s="58"/>
      <c r="AB273" s="59"/>
      <c r="AH273" s="58"/>
      <c r="AI273" s="58"/>
    </row>
    <row r="274" spans="27:35" ht="15">
      <c r="AA274" s="58"/>
      <c r="AB274" s="59"/>
      <c r="AH274" s="58"/>
      <c r="AI274" s="58"/>
    </row>
    <row r="275" spans="27:35" ht="15">
      <c r="AA275" s="58"/>
      <c r="AB275" s="59"/>
      <c r="AH275" s="58"/>
      <c r="AI275" s="58"/>
    </row>
    <row r="276" spans="27:35" ht="15">
      <c r="AA276" s="58"/>
      <c r="AB276" s="59"/>
      <c r="AH276" s="58"/>
      <c r="AI276" s="58"/>
    </row>
    <row r="277" spans="27:35" ht="15">
      <c r="AA277" s="58"/>
      <c r="AB277" s="59"/>
      <c r="AH277" s="58"/>
      <c r="AI277" s="58"/>
    </row>
    <row r="278" spans="27:35" ht="15">
      <c r="AA278" s="58"/>
      <c r="AB278" s="59"/>
      <c r="AH278" s="58"/>
      <c r="AI278" s="58"/>
    </row>
    <row r="279" spans="27:35" ht="15">
      <c r="AA279" s="58"/>
      <c r="AB279" s="59"/>
      <c r="AH279" s="58"/>
      <c r="AI279" s="58"/>
    </row>
    <row r="280" spans="27:35" ht="15">
      <c r="AA280" s="58"/>
      <c r="AB280" s="59"/>
      <c r="AH280" s="58"/>
      <c r="AI280" s="58"/>
    </row>
    <row r="281" spans="27:35" ht="15">
      <c r="AA281" s="58"/>
      <c r="AB281" s="59"/>
      <c r="AH281" s="58"/>
      <c r="AI281" s="58"/>
    </row>
    <row r="282" spans="27:35" ht="15">
      <c r="AA282" s="58"/>
      <c r="AB282" s="59"/>
      <c r="AH282" s="58"/>
      <c r="AI282" s="58"/>
    </row>
    <row r="283" spans="27:35" ht="15">
      <c r="AA283" s="58"/>
      <c r="AB283" s="59"/>
      <c r="AH283" s="58"/>
      <c r="AI283" s="58"/>
    </row>
    <row r="284" spans="27:35" ht="15">
      <c r="AA284" s="58"/>
      <c r="AB284" s="59"/>
      <c r="AH284" s="58"/>
      <c r="AI284" s="58"/>
    </row>
    <row r="285" spans="27:35" ht="15">
      <c r="AA285" s="58"/>
      <c r="AB285" s="59"/>
      <c r="AH285" s="58"/>
      <c r="AI285" s="58"/>
    </row>
    <row r="286" spans="27:35" ht="15">
      <c r="AA286" s="58"/>
      <c r="AB286" s="59"/>
      <c r="AH286" s="58"/>
      <c r="AI286" s="58"/>
    </row>
    <row r="287" spans="27:35" ht="15">
      <c r="AA287" s="58"/>
      <c r="AB287" s="59"/>
      <c r="AH287" s="58"/>
      <c r="AI287" s="58"/>
    </row>
    <row r="288" spans="27:35" ht="15">
      <c r="AA288" s="58"/>
      <c r="AB288" s="59"/>
      <c r="AH288" s="58"/>
      <c r="AI288" s="58"/>
    </row>
    <row r="289" spans="27:35" ht="15">
      <c r="AA289" s="58"/>
      <c r="AB289" s="59"/>
      <c r="AH289" s="58"/>
      <c r="AI289" s="58"/>
    </row>
    <row r="290" spans="27:35" ht="15">
      <c r="AA290" s="58"/>
      <c r="AB290" s="59"/>
      <c r="AH290" s="58"/>
      <c r="AI290" s="58"/>
    </row>
    <row r="291" spans="27:35" ht="15">
      <c r="AA291" s="58"/>
      <c r="AB291" s="59"/>
      <c r="AH291" s="58"/>
      <c r="AI291" s="58"/>
    </row>
    <row r="292" spans="27:35" ht="15">
      <c r="AA292" s="58"/>
      <c r="AB292" s="59"/>
      <c r="AH292" s="58"/>
      <c r="AI292" s="58"/>
    </row>
    <row r="293" spans="27:35" ht="15">
      <c r="AA293" s="58"/>
      <c r="AB293" s="59"/>
      <c r="AH293" s="58"/>
      <c r="AI293" s="58"/>
    </row>
    <row r="294" spans="27:35" ht="15">
      <c r="AA294" s="58"/>
      <c r="AB294" s="59"/>
      <c r="AH294" s="58"/>
      <c r="AI294" s="58"/>
    </row>
    <row r="295" spans="27:35" ht="15">
      <c r="AA295" s="58"/>
      <c r="AB295" s="59"/>
      <c r="AH295" s="58"/>
      <c r="AI295" s="58"/>
    </row>
    <row r="296" spans="27:35" ht="15">
      <c r="AA296" s="58"/>
      <c r="AB296" s="59"/>
      <c r="AH296" s="58"/>
      <c r="AI296" s="58"/>
    </row>
    <row r="297" spans="27:35" ht="15">
      <c r="AA297" s="58"/>
      <c r="AB297" s="59"/>
      <c r="AH297" s="58"/>
      <c r="AI297" s="58"/>
    </row>
    <row r="298" spans="27:35" ht="15">
      <c r="AA298" s="58"/>
      <c r="AB298" s="59"/>
      <c r="AH298" s="58"/>
      <c r="AI298" s="58"/>
    </row>
    <row r="299" spans="27:35" ht="15">
      <c r="AA299" s="58"/>
      <c r="AB299" s="59"/>
      <c r="AH299" s="58"/>
      <c r="AI299" s="58"/>
    </row>
    <row r="300" spans="27:35" ht="15">
      <c r="AA300" s="58"/>
      <c r="AB300" s="59"/>
      <c r="AH300" s="58"/>
      <c r="AI300" s="58"/>
    </row>
    <row r="301" spans="27:35" ht="15">
      <c r="AA301" s="58"/>
      <c r="AB301" s="59"/>
      <c r="AH301" s="58"/>
      <c r="AI301" s="58"/>
    </row>
    <row r="302" spans="27:35" ht="15">
      <c r="AA302" s="58"/>
      <c r="AB302" s="59"/>
      <c r="AH302" s="58"/>
      <c r="AI302" s="58"/>
    </row>
    <row r="303" spans="27:35" ht="15">
      <c r="AA303" s="58"/>
      <c r="AB303" s="59"/>
      <c r="AH303" s="58"/>
      <c r="AI303" s="58"/>
    </row>
    <row r="304" spans="27:35" ht="15">
      <c r="AA304" s="58"/>
      <c r="AB304" s="59"/>
      <c r="AH304" s="58"/>
      <c r="AI304" s="58"/>
    </row>
    <row r="305" spans="27:35" ht="15">
      <c r="AA305" s="58"/>
      <c r="AB305" s="59"/>
      <c r="AH305" s="58"/>
      <c r="AI305" s="58"/>
    </row>
    <row r="306" spans="27:35" ht="15">
      <c r="AA306" s="58"/>
      <c r="AB306" s="59"/>
      <c r="AH306" s="58"/>
      <c r="AI306" s="58"/>
    </row>
    <row r="307" spans="27:35" ht="15">
      <c r="AA307" s="58"/>
      <c r="AB307" s="59"/>
      <c r="AH307" s="58"/>
      <c r="AI307" s="58"/>
    </row>
    <row r="308" spans="27:35" ht="15">
      <c r="AA308" s="58"/>
      <c r="AB308" s="59"/>
      <c r="AH308" s="58"/>
      <c r="AI308" s="58"/>
    </row>
    <row r="309" spans="27:35" ht="15">
      <c r="AA309" s="58"/>
      <c r="AB309" s="59"/>
      <c r="AH309" s="58"/>
      <c r="AI309" s="58"/>
    </row>
    <row r="310" spans="27:35" ht="15">
      <c r="AA310" s="58"/>
      <c r="AB310" s="59"/>
      <c r="AH310" s="58"/>
      <c r="AI310" s="58"/>
    </row>
    <row r="311" spans="27:35" ht="15">
      <c r="AA311" s="58"/>
      <c r="AB311" s="59"/>
      <c r="AH311" s="58"/>
      <c r="AI311" s="58"/>
    </row>
    <row r="312" spans="27:35" ht="15">
      <c r="AA312" s="58"/>
      <c r="AB312" s="59"/>
      <c r="AH312" s="58"/>
      <c r="AI312" s="58"/>
    </row>
    <row r="313" spans="27:35" ht="15">
      <c r="AA313" s="58"/>
      <c r="AB313" s="59"/>
      <c r="AH313" s="58"/>
      <c r="AI313" s="58"/>
    </row>
    <row r="314" spans="27:35" ht="15">
      <c r="AA314" s="58"/>
      <c r="AB314" s="59"/>
      <c r="AH314" s="58"/>
      <c r="AI314" s="58"/>
    </row>
    <row r="315" spans="27:35" ht="15">
      <c r="AA315" s="58"/>
      <c r="AB315" s="59"/>
      <c r="AH315" s="58"/>
      <c r="AI315" s="58"/>
    </row>
    <row r="316" spans="27:35" ht="15">
      <c r="AA316" s="58"/>
      <c r="AB316" s="59"/>
      <c r="AH316" s="58"/>
      <c r="AI316" s="58"/>
    </row>
    <row r="317" spans="27:35" ht="15">
      <c r="AA317" s="58"/>
      <c r="AB317" s="59"/>
      <c r="AH317" s="58"/>
      <c r="AI317" s="58"/>
    </row>
  </sheetData>
  <sheetProtection/>
  <mergeCells count="375">
    <mergeCell ref="A110:AI110"/>
    <mergeCell ref="A105:E109"/>
    <mergeCell ref="B154:N154"/>
    <mergeCell ref="B155:N155"/>
    <mergeCell ref="A115:F115"/>
    <mergeCell ref="N115:X116"/>
    <mergeCell ref="A116:L116"/>
    <mergeCell ref="A118:AI118"/>
    <mergeCell ref="A120:F120"/>
    <mergeCell ref="G120:H120"/>
    <mergeCell ref="B129:I129"/>
    <mergeCell ref="Y115:AF115"/>
    <mergeCell ref="S120:T120"/>
    <mergeCell ref="A114:L114"/>
    <mergeCell ref="N114:X114"/>
    <mergeCell ref="Y114:AF114"/>
    <mergeCell ref="V120:AH120"/>
    <mergeCell ref="K120:L120"/>
    <mergeCell ref="O120:P120"/>
    <mergeCell ref="AF107:AI107"/>
    <mergeCell ref="N105:W109"/>
    <mergeCell ref="X108:AE108"/>
    <mergeCell ref="AF108:AI108"/>
    <mergeCell ref="X109:AE109"/>
    <mergeCell ref="AF109:AI109"/>
    <mergeCell ref="A99:E103"/>
    <mergeCell ref="X106:AE106"/>
    <mergeCell ref="N111:X111"/>
    <mergeCell ref="Y111:AF111"/>
    <mergeCell ref="AF106:AI106"/>
    <mergeCell ref="X107:AE107"/>
    <mergeCell ref="F105:I109"/>
    <mergeCell ref="J105:M109"/>
    <mergeCell ref="X105:AE105"/>
    <mergeCell ref="AF105:AI105"/>
    <mergeCell ref="A112:F112"/>
    <mergeCell ref="N112:X113"/>
    <mergeCell ref="Y112:AF112"/>
    <mergeCell ref="A113:L113"/>
    <mergeCell ref="AF100:AI100"/>
    <mergeCell ref="A104:E104"/>
    <mergeCell ref="F104:I104"/>
    <mergeCell ref="J104:M104"/>
    <mergeCell ref="N104:W104"/>
    <mergeCell ref="X104:AE104"/>
    <mergeCell ref="AF104:AI104"/>
    <mergeCell ref="F99:I103"/>
    <mergeCell ref="J99:M103"/>
    <mergeCell ref="N99:W103"/>
    <mergeCell ref="AF98:AI98"/>
    <mergeCell ref="X102:AE102"/>
    <mergeCell ref="AF102:AI102"/>
    <mergeCell ref="X103:AE103"/>
    <mergeCell ref="AF103:AI103"/>
    <mergeCell ref="X101:AE101"/>
    <mergeCell ref="AF101:AI101"/>
    <mergeCell ref="X99:AE99"/>
    <mergeCell ref="AF99:AI99"/>
    <mergeCell ref="X100:AE100"/>
    <mergeCell ref="N93:W97"/>
    <mergeCell ref="X93:AE93"/>
    <mergeCell ref="X94:AE94"/>
    <mergeCell ref="X98:AE98"/>
    <mergeCell ref="X95:AE95"/>
    <mergeCell ref="X97:AE97"/>
    <mergeCell ref="AF97:AI97"/>
    <mergeCell ref="A98:E98"/>
    <mergeCell ref="F98:I98"/>
    <mergeCell ref="J98:M98"/>
    <mergeCell ref="N98:W98"/>
    <mergeCell ref="A93:E97"/>
    <mergeCell ref="AF93:AI93"/>
    <mergeCell ref="F93:I97"/>
    <mergeCell ref="J93:M97"/>
    <mergeCell ref="X89:AE89"/>
    <mergeCell ref="AF89:AI89"/>
    <mergeCell ref="X96:AE96"/>
    <mergeCell ref="AF96:AI96"/>
    <mergeCell ref="X90:AE90"/>
    <mergeCell ref="AF90:AI90"/>
    <mergeCell ref="X92:AE92"/>
    <mergeCell ref="AF92:AI92"/>
    <mergeCell ref="AF94:AI94"/>
    <mergeCell ref="AF95:AI95"/>
    <mergeCell ref="A81:E85"/>
    <mergeCell ref="F81:I85"/>
    <mergeCell ref="X91:AE91"/>
    <mergeCell ref="AF91:AI91"/>
    <mergeCell ref="A87:E91"/>
    <mergeCell ref="F87:I91"/>
    <mergeCell ref="J87:M91"/>
    <mergeCell ref="N87:W91"/>
    <mergeCell ref="X87:AE87"/>
    <mergeCell ref="AF87:AI87"/>
    <mergeCell ref="X86:AE86"/>
    <mergeCell ref="AF86:AI86"/>
    <mergeCell ref="A92:E92"/>
    <mergeCell ref="F92:I92"/>
    <mergeCell ref="J92:M92"/>
    <mergeCell ref="N92:W92"/>
    <mergeCell ref="X88:AE88"/>
    <mergeCell ref="AF88:AI88"/>
    <mergeCell ref="A86:E86"/>
    <mergeCell ref="F86:I86"/>
    <mergeCell ref="J81:M85"/>
    <mergeCell ref="N81:W85"/>
    <mergeCell ref="X81:AE81"/>
    <mergeCell ref="AF81:AI81"/>
    <mergeCell ref="X82:AE82"/>
    <mergeCell ref="AF82:AI82"/>
    <mergeCell ref="X83:AE83"/>
    <mergeCell ref="AF83:AI83"/>
    <mergeCell ref="X85:AE85"/>
    <mergeCell ref="AF85:AI85"/>
    <mergeCell ref="J86:M86"/>
    <mergeCell ref="N86:W86"/>
    <mergeCell ref="X78:AE78"/>
    <mergeCell ref="AF78:AI78"/>
    <mergeCell ref="X79:AE79"/>
    <mergeCell ref="AF79:AI79"/>
    <mergeCell ref="X84:AE84"/>
    <mergeCell ref="AF84:AI84"/>
    <mergeCell ref="X80:AE80"/>
    <mergeCell ref="AF80:AI80"/>
    <mergeCell ref="A75:E79"/>
    <mergeCell ref="F75:I79"/>
    <mergeCell ref="X74:AE74"/>
    <mergeCell ref="AF74:AI74"/>
    <mergeCell ref="J75:M79"/>
    <mergeCell ref="N75:W79"/>
    <mergeCell ref="X76:AE76"/>
    <mergeCell ref="AF76:AI76"/>
    <mergeCell ref="X77:AE77"/>
    <mergeCell ref="AF77:AI77"/>
    <mergeCell ref="A80:E80"/>
    <mergeCell ref="F80:I80"/>
    <mergeCell ref="J80:M80"/>
    <mergeCell ref="N80:W80"/>
    <mergeCell ref="X75:AE75"/>
    <mergeCell ref="AF75:AI75"/>
    <mergeCell ref="J69:M73"/>
    <mergeCell ref="N69:W73"/>
    <mergeCell ref="X69:AE69"/>
    <mergeCell ref="AF69:AI69"/>
    <mergeCell ref="X70:AE70"/>
    <mergeCell ref="AF70:AI70"/>
    <mergeCell ref="X71:AE71"/>
    <mergeCell ref="AF71:AI71"/>
    <mergeCell ref="X73:AE73"/>
    <mergeCell ref="AF73:AI73"/>
    <mergeCell ref="A74:E74"/>
    <mergeCell ref="F74:I74"/>
    <mergeCell ref="J74:M74"/>
    <mergeCell ref="N74:W74"/>
    <mergeCell ref="A69:E73"/>
    <mergeCell ref="F69:I73"/>
    <mergeCell ref="X72:AE72"/>
    <mergeCell ref="AF72:AI72"/>
    <mergeCell ref="X68:AE68"/>
    <mergeCell ref="AF68:AI68"/>
    <mergeCell ref="A63:E67"/>
    <mergeCell ref="F63:I67"/>
    <mergeCell ref="X62:AE62"/>
    <mergeCell ref="AF62:AI62"/>
    <mergeCell ref="X66:AE66"/>
    <mergeCell ref="AF66:AI66"/>
    <mergeCell ref="X67:AE67"/>
    <mergeCell ref="AF67:AI67"/>
    <mergeCell ref="J63:M67"/>
    <mergeCell ref="N63:W67"/>
    <mergeCell ref="X64:AE64"/>
    <mergeCell ref="AF64:AI64"/>
    <mergeCell ref="X65:AE65"/>
    <mergeCell ref="AF65:AI65"/>
    <mergeCell ref="A68:E68"/>
    <mergeCell ref="F68:I68"/>
    <mergeCell ref="J68:M68"/>
    <mergeCell ref="N68:W68"/>
    <mergeCell ref="X63:AE63"/>
    <mergeCell ref="AF63:AI63"/>
    <mergeCell ref="J57:M61"/>
    <mergeCell ref="N57:W61"/>
    <mergeCell ref="X57:AE57"/>
    <mergeCell ref="AF57:AI57"/>
    <mergeCell ref="X58:AE58"/>
    <mergeCell ref="AF58:AI58"/>
    <mergeCell ref="X59:AE59"/>
    <mergeCell ref="AF59:AI59"/>
    <mergeCell ref="X61:AE61"/>
    <mergeCell ref="AF61:AI61"/>
    <mergeCell ref="A62:E62"/>
    <mergeCell ref="F62:I62"/>
    <mergeCell ref="J62:M62"/>
    <mergeCell ref="N62:W62"/>
    <mergeCell ref="A57:E61"/>
    <mergeCell ref="F57:I61"/>
    <mergeCell ref="X60:AE60"/>
    <mergeCell ref="AF60:AI60"/>
    <mergeCell ref="X56:AE56"/>
    <mergeCell ref="AF56:AI56"/>
    <mergeCell ref="A51:E55"/>
    <mergeCell ref="F51:I55"/>
    <mergeCell ref="X51:AE51"/>
    <mergeCell ref="AF51:AI51"/>
    <mergeCell ref="X52:AE52"/>
    <mergeCell ref="AF52:AI52"/>
    <mergeCell ref="X53:AE53"/>
    <mergeCell ref="AF53:AI53"/>
    <mergeCell ref="X54:AE54"/>
    <mergeCell ref="AF54:AI54"/>
    <mergeCell ref="A56:E56"/>
    <mergeCell ref="F56:I56"/>
    <mergeCell ref="J56:M56"/>
    <mergeCell ref="N56:W56"/>
    <mergeCell ref="A45:E49"/>
    <mergeCell ref="F45:I49"/>
    <mergeCell ref="X50:AE50"/>
    <mergeCell ref="AF50:AI50"/>
    <mergeCell ref="X49:AE49"/>
    <mergeCell ref="AF49:AI49"/>
    <mergeCell ref="A50:E50"/>
    <mergeCell ref="F50:I50"/>
    <mergeCell ref="J50:M50"/>
    <mergeCell ref="N50:W50"/>
    <mergeCell ref="J51:M55"/>
    <mergeCell ref="N51:W55"/>
    <mergeCell ref="AF43:AI43"/>
    <mergeCell ref="X45:AE45"/>
    <mergeCell ref="AF45:AI45"/>
    <mergeCell ref="J45:M49"/>
    <mergeCell ref="X55:AE55"/>
    <mergeCell ref="AF55:AI55"/>
    <mergeCell ref="AF48:AI48"/>
    <mergeCell ref="X44:AE44"/>
    <mergeCell ref="AF44:AI44"/>
    <mergeCell ref="AF46:AI46"/>
    <mergeCell ref="X47:AE47"/>
    <mergeCell ref="AF47:AI47"/>
    <mergeCell ref="X43:AE43"/>
    <mergeCell ref="N45:W49"/>
    <mergeCell ref="X46:AE46"/>
    <mergeCell ref="X48:AE48"/>
    <mergeCell ref="N44:W44"/>
    <mergeCell ref="X41:AE41"/>
    <mergeCell ref="AF41:AI41"/>
    <mergeCell ref="X42:AE42"/>
    <mergeCell ref="AF42:AI42"/>
    <mergeCell ref="X39:AE39"/>
    <mergeCell ref="AF39:AI39"/>
    <mergeCell ref="X40:AE40"/>
    <mergeCell ref="AF40:AI40"/>
    <mergeCell ref="A44:E44"/>
    <mergeCell ref="F44:I44"/>
    <mergeCell ref="J44:M44"/>
    <mergeCell ref="N39:W43"/>
    <mergeCell ref="J38:M38"/>
    <mergeCell ref="A39:E43"/>
    <mergeCell ref="F39:I43"/>
    <mergeCell ref="J39:M43"/>
    <mergeCell ref="N38:W38"/>
    <mergeCell ref="X38:AE38"/>
    <mergeCell ref="AF38:AI38"/>
    <mergeCell ref="X35:AE35"/>
    <mergeCell ref="AF35:AI35"/>
    <mergeCell ref="A36:AI36"/>
    <mergeCell ref="X37:AE37"/>
    <mergeCell ref="AF37:AI37"/>
    <mergeCell ref="A38:E38"/>
    <mergeCell ref="F38:I38"/>
    <mergeCell ref="A29:D34"/>
    <mergeCell ref="E29:H30"/>
    <mergeCell ref="I29:W29"/>
    <mergeCell ref="I30:M30"/>
    <mergeCell ref="N30:R30"/>
    <mergeCell ref="S30:W30"/>
    <mergeCell ref="E33:H33"/>
    <mergeCell ref="I33:M33"/>
    <mergeCell ref="N33:R33"/>
    <mergeCell ref="S33:W33"/>
    <mergeCell ref="A14:D28"/>
    <mergeCell ref="E28:L28"/>
    <mergeCell ref="M28:T28"/>
    <mergeCell ref="U28:AB28"/>
    <mergeCell ref="E18:L18"/>
    <mergeCell ref="M18:T18"/>
    <mergeCell ref="A35:D35"/>
    <mergeCell ref="E35:M35"/>
    <mergeCell ref="N35:R35"/>
    <mergeCell ref="S35:W35"/>
    <mergeCell ref="X30:AI34"/>
    <mergeCell ref="E31:H31"/>
    <mergeCell ref="I31:M31"/>
    <mergeCell ref="I34:M34"/>
    <mergeCell ref="N34:R34"/>
    <mergeCell ref="S34:W34"/>
    <mergeCell ref="U18:AB18"/>
    <mergeCell ref="E21:L21"/>
    <mergeCell ref="M21:T21"/>
    <mergeCell ref="U21:AB21"/>
    <mergeCell ref="E34:H34"/>
    <mergeCell ref="AH28:AI28"/>
    <mergeCell ref="N31:R31"/>
    <mergeCell ref="S31:W31"/>
    <mergeCell ref="E32:H32"/>
    <mergeCell ref="I32:M32"/>
    <mergeCell ref="N32:R32"/>
    <mergeCell ref="S32:W32"/>
    <mergeCell ref="AC28:AE28"/>
    <mergeCell ref="AF28:AG28"/>
    <mergeCell ref="X29:AI29"/>
    <mergeCell ref="AH21:AI21"/>
    <mergeCell ref="E19:L19"/>
    <mergeCell ref="M19:T19"/>
    <mergeCell ref="U19:AB19"/>
    <mergeCell ref="AC19:AE19"/>
    <mergeCell ref="AH18:AI18"/>
    <mergeCell ref="AH20:AI20"/>
    <mergeCell ref="AF19:AG19"/>
    <mergeCell ref="AH19:AI19"/>
    <mergeCell ref="AC18:AE18"/>
    <mergeCell ref="AF18:AG18"/>
    <mergeCell ref="AC21:AE21"/>
    <mergeCell ref="AF21:AG21"/>
    <mergeCell ref="E20:L20"/>
    <mergeCell ref="AF20:AG20"/>
    <mergeCell ref="M20:T20"/>
    <mergeCell ref="U20:AB20"/>
    <mergeCell ref="AC20:AE20"/>
    <mergeCell ref="E16:L16"/>
    <mergeCell ref="M16:T16"/>
    <mergeCell ref="U16:AB16"/>
    <mergeCell ref="AC16:AE16"/>
    <mergeCell ref="AF15:AG15"/>
    <mergeCell ref="AH15:AI15"/>
    <mergeCell ref="E14:L14"/>
    <mergeCell ref="M14:T14"/>
    <mergeCell ref="AC14:AE14"/>
    <mergeCell ref="AF14:AG14"/>
    <mergeCell ref="E15:L15"/>
    <mergeCell ref="M15:T15"/>
    <mergeCell ref="U15:AB15"/>
    <mergeCell ref="AC15:AE15"/>
    <mergeCell ref="U14:AB14"/>
    <mergeCell ref="AH16:AI16"/>
    <mergeCell ref="E17:L17"/>
    <mergeCell ref="M17:T17"/>
    <mergeCell ref="U17:AB17"/>
    <mergeCell ref="AC17:AE17"/>
    <mergeCell ref="AF17:AG17"/>
    <mergeCell ref="AH17:AI17"/>
    <mergeCell ref="AF16:AG16"/>
    <mergeCell ref="AH14:AI14"/>
    <mergeCell ref="A7:D7"/>
    <mergeCell ref="E7:AI7"/>
    <mergeCell ref="X5:AB5"/>
    <mergeCell ref="AC5:AI5"/>
    <mergeCell ref="E5:J5"/>
    <mergeCell ref="K5:O5"/>
    <mergeCell ref="BA5:BH5"/>
    <mergeCell ref="A6:D6"/>
    <mergeCell ref="E6:AI6"/>
    <mergeCell ref="P5:W5"/>
    <mergeCell ref="A9:AI10"/>
    <mergeCell ref="A1:AG1"/>
    <mergeCell ref="A2:AI2"/>
    <mergeCell ref="A3:AG3"/>
    <mergeCell ref="A4:R4"/>
    <mergeCell ref="S4:AI4"/>
    <mergeCell ref="A8:D8"/>
    <mergeCell ref="E8:AI8"/>
    <mergeCell ref="A5:D5"/>
    <mergeCell ref="A11:AI11"/>
    <mergeCell ref="A12:AI12"/>
    <mergeCell ref="A13:D13"/>
    <mergeCell ref="E13:AI13"/>
  </mergeCells>
  <dataValidations count="3">
    <dataValidation type="list" allowBlank="1" showInputMessage="1" showErrorMessage="1" sqref="E7">
      <formula1>$B$131:$B$153</formula1>
    </dataValidation>
    <dataValidation type="list" allowBlank="1" showInputMessage="1" showErrorMessage="1" sqref="E8">
      <formula1>$B$156:$B$218</formula1>
    </dataValidation>
    <dataValidation type="list" allowBlank="1" showInputMessage="1" showErrorMessage="1" sqref="A3">
      <formula1>$A$126:$A$127</formula1>
    </dataValidation>
  </dataValidations>
  <hyperlinks>
    <hyperlink ref="S147" location="'D1'!A1" display="D1"/>
    <hyperlink ref="S148" location="'D2'!A1" display="D2"/>
    <hyperlink ref="S238" location="'O2'!A1" display="O2"/>
    <hyperlink ref="S239" location="'O3'!A1" display="O3"/>
    <hyperlink ref="S240" location="'O4'!A1" display="O4"/>
    <hyperlink ref="S242" location="'P1'!A1" display="P1"/>
    <hyperlink ref="S243" location="'P2'!A1" display="P2"/>
    <hyperlink ref="S244" location="'P3'!A1" display="P3"/>
    <hyperlink ref="S245" location="'P4'!A1" display="P4"/>
    <hyperlink ref="S246" location="'P5'!A1" display="P5"/>
    <hyperlink ref="S248" location="'Q1'!A1" display="Q1"/>
    <hyperlink ref="S249" location="'Q2'!A1" display="Q2"/>
    <hyperlink ref="S250" location="'Q3'!A1" display="Q3"/>
    <hyperlink ref="S251" location="'Q4'!A1" display="Q4"/>
    <hyperlink ref="S252" location="'Q5'!A1" display="Q5"/>
    <hyperlink ref="S253" location="'Q6'!A1" display="Q6"/>
    <hyperlink ref="S255" location="'R1'!A1" display="R1"/>
    <hyperlink ref="S256" location="'R2'!A1" display="R2"/>
    <hyperlink ref="S257" location="'R3'!A1" display="R3"/>
    <hyperlink ref="S258" location="'R4'!A1" display="R4"/>
    <hyperlink ref="S259" location="'R5'!A1" display="R5"/>
    <hyperlink ref="S260" location="'R6'!A1" display="R6"/>
    <hyperlink ref="S265" location="'S1'!A1" display="S1"/>
    <hyperlink ref="S266" location="'S2'!A1" display="S2"/>
    <hyperlink ref="S267" location="'S3'!A1" display="S3"/>
    <hyperlink ref="S268" location="'S4'!A1" display="S4"/>
    <hyperlink ref="S269" location="'S5'!A1" display="S5"/>
    <hyperlink ref="S270" location="'S6'!A1" display="S6"/>
    <hyperlink ref="S272" location="'T1'!A1" display="T1"/>
    <hyperlink ref="S273" location="'T2'!A1" display="T2"/>
    <hyperlink ref="S274" location="'T3'!A1" display="T3"/>
    <hyperlink ref="S275" location="'T4'!A1" display="T4"/>
    <hyperlink ref="S277" location="'U1'!A1" display="U1"/>
    <hyperlink ref="S278" location="'U2'!A1" display="U2"/>
    <hyperlink ref="S279" location="'U3'!A1" display="U3"/>
    <hyperlink ref="S280" location="'U4'!A1" display="U4"/>
    <hyperlink ref="S281" location="'U5'!A1" display="U5"/>
    <hyperlink ref="S282" location="'U6'!A1" display="U6"/>
    <hyperlink ref="S283" location="'U7'!A1" display="U7"/>
    <hyperlink ref="S284" location="'U8'!A1" display="U8"/>
    <hyperlink ref="S286" location="'V1'!A1" display="V1"/>
    <hyperlink ref="S287" location="'V2'!A1" display="V2"/>
    <hyperlink ref="S288" location="'V3'!A1" display="V3"/>
    <hyperlink ref="S289" location="'V4'!A1" display="V4"/>
    <hyperlink ref="S290" location="'V5'!A1" display="V5"/>
    <hyperlink ref="S291" location="'V6'!A1" display="V6"/>
    <hyperlink ref="S292" location="'V7'!A1" display="V7"/>
    <hyperlink ref="S293" location="'V8'!A1" display="V8"/>
    <hyperlink ref="S295" location="'W1'!A1" display="W1"/>
    <hyperlink ref="S296" location="'W2'!A1" display="W2"/>
    <hyperlink ref="S297" location="'W3'!A1" display="W3"/>
    <hyperlink ref="S298" location="'W4'!A1" display="W4"/>
    <hyperlink ref="S299" location="'W5'!A1" display="W5"/>
    <hyperlink ref="S300" location="'W6'!A1" display="W6"/>
    <hyperlink ref="S301" location="'W7'!A1" display="W7"/>
    <hyperlink ref="S303" location="'X1'!A1" display="X1"/>
    <hyperlink ref="S304" location="'X2'!A1" display="X2"/>
    <hyperlink ref="S305" location="'X3'!A1" display="X3"/>
    <hyperlink ref="S306" location="'X4'!A1" display="X4"/>
    <hyperlink ref="S307" location="'X5'!A1" display="X5"/>
    <hyperlink ref="S308" location="'X6'!A1" display="X6"/>
    <hyperlink ref="S310" location="'Y1'!A1" display="'Y1'!A1"/>
    <hyperlink ref="S311" location="'Y2'!A1" display="Y2"/>
    <hyperlink ref="S312" location="'Y3'!A1" display="Y3"/>
    <hyperlink ref="S313" location="'Y4'!A1" display="Y4"/>
    <hyperlink ref="S314" location="'Y5'!A1" display="Y5"/>
    <hyperlink ref="S315" location="'Y6'!A1" display="Y6"/>
    <hyperlink ref="S316" location="'Y7'!A1" display="Y7"/>
    <hyperlink ref="S261" location="'R7'!A1" display="R7"/>
    <hyperlink ref="S262" location="'R8'!A1" display="R8"/>
    <hyperlink ref="S263" location="'R10'!A1" display="R9"/>
    <hyperlink ref="S241" location="'Elenco obiettivi '!A207" display="'Elenco obiettivi '!A207"/>
    <hyperlink ref="S247" location="informazioni!A218" display="informazioni!A218"/>
    <hyperlink ref="S254" location="informazioni!A229" display="informazioni!A229"/>
    <hyperlink ref="S264" location="informazioni!A240" display="informazioni!A240"/>
    <hyperlink ref="S271" location="informazioni!A251" display="informazioni!A251"/>
    <hyperlink ref="S276" location="informazioni!A262" display="informazioni!A262"/>
    <hyperlink ref="S285" location="informazioni!A273" display="informazioni!A273"/>
    <hyperlink ref="S294" location="informazioni!A284" display="informazioni!A284"/>
    <hyperlink ref="S302" location="informazioni!A295" display="informazioni!A295"/>
    <hyperlink ref="S309" location="informazioni!A306" display="0.1"/>
    <hyperlink ref="S317" location="informazioni!A317" display="informazioni!A317"/>
    <hyperlink ref="S123" location="'B14'!A1" display="B14"/>
    <hyperlink ref="S122" location="'B13'!A1" display="B13"/>
    <hyperlink ref="S117" location="'B21'!A1" display="B21"/>
    <hyperlink ref="S119" location="'B23'!A1" display="B23"/>
    <hyperlink ref="S121" location="'B25'!A1" display="B25"/>
  </hyperlinks>
  <printOptions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portrait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33"/>
  <sheetViews>
    <sheetView zoomScale="73" zoomScaleNormal="73" zoomScalePageLayoutView="0" workbookViewId="0" topLeftCell="A1">
      <pane ySplit="13" topLeftCell="BM14" activePane="bottomLeft" state="frozen"/>
      <selection pane="topLeft" activeCell="A1" sqref="A1"/>
      <selection pane="bottomLeft" activeCell="C3" sqref="C3:J3"/>
    </sheetView>
  </sheetViews>
  <sheetFormatPr defaultColWidth="8.8515625" defaultRowHeight="15"/>
  <cols>
    <col min="1" max="1" width="1.1484375" style="70" customWidth="1"/>
    <col min="2" max="2" width="44.8515625" style="70" customWidth="1"/>
    <col min="3" max="3" width="78.7109375" style="70" customWidth="1"/>
    <col min="4" max="6" width="10.28125" style="95" customWidth="1"/>
    <col min="7" max="7" width="10.28125" style="96" customWidth="1"/>
    <col min="8" max="8" width="12.28125" style="70" customWidth="1"/>
    <col min="9" max="9" width="4.28125" style="70" customWidth="1"/>
    <col min="10" max="10" width="10.28125" style="70" customWidth="1"/>
    <col min="11" max="11" width="4.421875" style="70" customWidth="1"/>
    <col min="12" max="14" width="10.28125" style="70" customWidth="1"/>
    <col min="15" max="15" width="1.421875" style="70" hidden="1" customWidth="1"/>
    <col min="16" max="16" width="18.8515625" style="70" customWidth="1"/>
    <col min="17" max="29" width="8.00390625" style="70" customWidth="1"/>
    <col min="30" max="33" width="9.28125" style="70" customWidth="1"/>
    <col min="34" max="61" width="8.8515625" style="70" customWidth="1"/>
    <col min="62" max="62" width="64.00390625" style="0" customWidth="1"/>
    <col min="63" max="63" width="97.8515625" style="0" customWidth="1"/>
    <col min="64" max="16384" width="8.8515625" style="70" customWidth="1"/>
  </cols>
  <sheetData>
    <row r="1" spans="1:63" ht="8.25" customHeight="1" thickBot="1">
      <c r="A1" s="63"/>
      <c r="B1" s="64"/>
      <c r="C1" s="65"/>
      <c r="D1" s="66"/>
      <c r="E1" s="66"/>
      <c r="F1" s="66"/>
      <c r="G1" s="67"/>
      <c r="H1" s="67"/>
      <c r="I1" s="67"/>
      <c r="J1" s="67"/>
      <c r="K1" s="67"/>
      <c r="L1" s="67"/>
      <c r="M1" s="67"/>
      <c r="N1" s="68"/>
      <c r="O1" s="69"/>
      <c r="BJ1" s="71" t="s">
        <v>195</v>
      </c>
      <c r="BK1" s="72" t="s">
        <v>196</v>
      </c>
    </row>
    <row r="2" spans="1:63" ht="25.5" customHeight="1" thickBot="1" thickTop="1">
      <c r="A2" s="63"/>
      <c r="B2" s="73" t="s">
        <v>197</v>
      </c>
      <c r="C2" s="214"/>
      <c r="D2" s="214"/>
      <c r="E2" s="214"/>
      <c r="F2" s="214"/>
      <c r="G2" s="214"/>
      <c r="H2" s="214"/>
      <c r="I2" s="214"/>
      <c r="J2" s="214"/>
      <c r="K2" s="63"/>
      <c r="L2" s="74" t="s">
        <v>198</v>
      </c>
      <c r="M2" s="75">
        <v>2020</v>
      </c>
      <c r="N2" s="76"/>
      <c r="O2" s="77"/>
      <c r="BJ2" s="78" t="s">
        <v>199</v>
      </c>
      <c r="BK2" s="79" t="s">
        <v>200</v>
      </c>
    </row>
    <row r="3" spans="1:63" ht="25.5" customHeight="1" thickBot="1" thickTop="1">
      <c r="A3" s="63"/>
      <c r="B3" s="73" t="s">
        <v>201</v>
      </c>
      <c r="C3" s="214"/>
      <c r="D3" s="214"/>
      <c r="E3" s="214"/>
      <c r="F3" s="214"/>
      <c r="G3" s="214"/>
      <c r="H3" s="214"/>
      <c r="I3" s="214"/>
      <c r="J3" s="214"/>
      <c r="K3" s="63"/>
      <c r="L3" s="63"/>
      <c r="M3" s="63"/>
      <c r="N3" s="76"/>
      <c r="O3" s="77"/>
      <c r="BJ3" s="80" t="s">
        <v>202</v>
      </c>
      <c r="BK3" s="81" t="s">
        <v>203</v>
      </c>
    </row>
    <row r="4" spans="1:63" ht="25.5" customHeight="1" thickBot="1" thickTop="1">
      <c r="A4" s="63"/>
      <c r="B4" s="73" t="s">
        <v>204</v>
      </c>
      <c r="C4" s="214"/>
      <c r="D4" s="214"/>
      <c r="E4" s="214"/>
      <c r="F4" s="214"/>
      <c r="G4" s="214"/>
      <c r="H4" s="214"/>
      <c r="I4" s="214"/>
      <c r="J4" s="214"/>
      <c r="K4" s="63"/>
      <c r="L4" s="63"/>
      <c r="M4" s="63"/>
      <c r="N4" s="76"/>
      <c r="O4" s="77"/>
      <c r="BJ4" s="80" t="s">
        <v>205</v>
      </c>
      <c r="BK4" s="81" t="s">
        <v>206</v>
      </c>
    </row>
    <row r="5" spans="1:63" ht="12.75" customHeight="1" thickBot="1" thickTop="1">
      <c r="A5" s="63"/>
      <c r="B5" s="82"/>
      <c r="C5" s="83"/>
      <c r="D5" s="84"/>
      <c r="E5" s="83"/>
      <c r="F5" s="84"/>
      <c r="G5" s="63"/>
      <c r="H5" s="63"/>
      <c r="I5" s="63"/>
      <c r="J5" s="63"/>
      <c r="K5" s="63"/>
      <c r="L5" s="63"/>
      <c r="M5" s="63"/>
      <c r="N5" s="76"/>
      <c r="O5" s="77"/>
      <c r="BJ5" s="80" t="s">
        <v>207</v>
      </c>
      <c r="BK5" s="81" t="s">
        <v>208</v>
      </c>
    </row>
    <row r="6" spans="1:63" ht="5.25" customHeight="1" thickTop="1">
      <c r="A6" s="63"/>
      <c r="B6" s="215" t="s">
        <v>209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O6" s="77"/>
      <c r="BJ6" s="80" t="s">
        <v>210</v>
      </c>
      <c r="BK6" s="81" t="s">
        <v>211</v>
      </c>
    </row>
    <row r="7" spans="1:63" ht="5.25" customHeight="1">
      <c r="A7" s="63"/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20"/>
      <c r="O7" s="77"/>
      <c r="BJ7" s="80" t="s">
        <v>212</v>
      </c>
      <c r="BK7" s="81" t="s">
        <v>213</v>
      </c>
    </row>
    <row r="8" spans="1:63" ht="5.25" customHeight="1">
      <c r="A8" s="63"/>
      <c r="B8" s="218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20"/>
      <c r="O8" s="77"/>
      <c r="BJ8" s="80" t="s">
        <v>214</v>
      </c>
      <c r="BK8" s="81" t="s">
        <v>215</v>
      </c>
    </row>
    <row r="9" spans="1:63" ht="5.25" customHeight="1" thickBot="1">
      <c r="A9" s="63"/>
      <c r="B9" s="221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3"/>
      <c r="O9" s="77"/>
      <c r="BJ9" s="80" t="s">
        <v>216</v>
      </c>
      <c r="BK9" s="81" t="s">
        <v>217</v>
      </c>
    </row>
    <row r="10" spans="1:63" ht="9.75" customHeight="1" thickTop="1">
      <c r="A10" s="63"/>
      <c r="B10" s="224" t="s">
        <v>218</v>
      </c>
      <c r="C10" s="206"/>
      <c r="D10" s="226" t="s">
        <v>219</v>
      </c>
      <c r="E10" s="227"/>
      <c r="F10" s="227"/>
      <c r="G10" s="227"/>
      <c r="H10" s="227"/>
      <c r="I10" s="85"/>
      <c r="J10" s="227" t="s">
        <v>220</v>
      </c>
      <c r="K10" s="85"/>
      <c r="L10" s="205"/>
      <c r="M10" s="205"/>
      <c r="N10" s="206"/>
      <c r="O10" s="77"/>
      <c r="BJ10" s="80"/>
      <c r="BK10" s="81"/>
    </row>
    <row r="11" spans="1:63" ht="18" customHeight="1" thickBot="1">
      <c r="A11" s="63"/>
      <c r="B11" s="225"/>
      <c r="C11" s="210"/>
      <c r="D11" s="228"/>
      <c r="E11" s="229"/>
      <c r="F11" s="229"/>
      <c r="G11" s="229"/>
      <c r="H11" s="229"/>
      <c r="I11" s="86"/>
      <c r="J11" s="229"/>
      <c r="K11" s="86"/>
      <c r="L11" s="207"/>
      <c r="M11" s="207"/>
      <c r="N11" s="208"/>
      <c r="O11" s="77"/>
      <c r="BJ11" s="80"/>
      <c r="BK11" s="81"/>
    </row>
    <row r="12" spans="1:63" ht="18" customHeight="1" thickBot="1" thickTop="1">
      <c r="A12" s="63"/>
      <c r="B12" s="232" t="s">
        <v>221</v>
      </c>
      <c r="C12" s="232" t="s">
        <v>222</v>
      </c>
      <c r="D12" s="230"/>
      <c r="E12" s="231"/>
      <c r="F12" s="231"/>
      <c r="G12" s="231"/>
      <c r="H12" s="231"/>
      <c r="I12" s="87"/>
      <c r="J12" s="231"/>
      <c r="K12" s="87"/>
      <c r="L12" s="209"/>
      <c r="M12" s="209"/>
      <c r="N12" s="210"/>
      <c r="O12" s="88"/>
      <c r="BJ12" s="80"/>
      <c r="BK12" s="81"/>
    </row>
    <row r="13" spans="1:63" ht="21.75" customHeight="1" thickBot="1" thickTop="1">
      <c r="A13" s="63"/>
      <c r="B13" s="232"/>
      <c r="C13" s="232"/>
      <c r="D13" s="233" t="s">
        <v>223</v>
      </c>
      <c r="E13" s="233"/>
      <c r="F13" s="233"/>
      <c r="G13" s="233"/>
      <c r="H13" s="233"/>
      <c r="I13" s="234"/>
      <c r="J13" s="234"/>
      <c r="K13" s="234"/>
      <c r="L13" s="233"/>
      <c r="M13" s="233"/>
      <c r="N13" s="233"/>
      <c r="O13" s="89"/>
      <c r="BJ13" s="80" t="s">
        <v>224</v>
      </c>
      <c r="BK13" s="81" t="s">
        <v>225</v>
      </c>
    </row>
    <row r="14" spans="1:63" ht="133.5" customHeight="1" thickBot="1" thickTop="1">
      <c r="A14" s="63"/>
      <c r="B14" s="90"/>
      <c r="C14" s="90"/>
      <c r="D14" s="211"/>
      <c r="E14" s="212"/>
      <c r="F14" s="212"/>
      <c r="G14" s="212"/>
      <c r="H14" s="212"/>
      <c r="I14" s="212"/>
      <c r="J14" s="212"/>
      <c r="K14" s="212"/>
      <c r="L14" s="212"/>
      <c r="M14" s="212"/>
      <c r="N14" s="213"/>
      <c r="O14" s="77"/>
      <c r="P14" s="91"/>
      <c r="Q14" s="92"/>
      <c r="R14" s="92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3"/>
      <c r="BJ14" s="80" t="s">
        <v>226</v>
      </c>
      <c r="BK14" s="81" t="s">
        <v>227</v>
      </c>
    </row>
    <row r="15" spans="1:63" ht="133.5" customHeight="1" thickBot="1" thickTop="1">
      <c r="A15" s="63"/>
      <c r="B15" s="90"/>
      <c r="C15" s="90"/>
      <c r="D15" s="211"/>
      <c r="E15" s="212"/>
      <c r="F15" s="212"/>
      <c r="G15" s="212"/>
      <c r="H15" s="212"/>
      <c r="I15" s="212"/>
      <c r="J15" s="212"/>
      <c r="K15" s="212"/>
      <c r="L15" s="212"/>
      <c r="M15" s="212"/>
      <c r="N15" s="213"/>
      <c r="O15" s="77"/>
      <c r="P15" s="91"/>
      <c r="Q15" s="92"/>
      <c r="R15" s="92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3"/>
      <c r="BJ15" s="80" t="s">
        <v>226</v>
      </c>
      <c r="BK15" s="81" t="s">
        <v>227</v>
      </c>
    </row>
    <row r="16" spans="2:14" ht="133.5" customHeight="1" thickBot="1" thickTop="1">
      <c r="B16" s="90"/>
      <c r="C16" s="90"/>
      <c r="D16" s="211"/>
      <c r="E16" s="212"/>
      <c r="F16" s="212"/>
      <c r="G16" s="212"/>
      <c r="H16" s="212"/>
      <c r="I16" s="212"/>
      <c r="J16" s="212"/>
      <c r="K16" s="212"/>
      <c r="L16" s="212"/>
      <c r="M16" s="212"/>
      <c r="N16" s="213"/>
    </row>
    <row r="17" spans="2:14" ht="133.5" customHeight="1" thickBot="1" thickTop="1">
      <c r="B17" s="94"/>
      <c r="C17" s="94"/>
      <c r="D17" s="211"/>
      <c r="E17" s="212"/>
      <c r="F17" s="212"/>
      <c r="G17" s="212"/>
      <c r="H17" s="212"/>
      <c r="I17" s="212"/>
      <c r="J17" s="212"/>
      <c r="K17" s="212"/>
      <c r="L17" s="212"/>
      <c r="M17" s="212"/>
      <c r="N17" s="213"/>
    </row>
    <row r="18" spans="2:14" ht="133.5" customHeight="1" thickBot="1" thickTop="1">
      <c r="B18" s="94"/>
      <c r="C18" s="94"/>
      <c r="D18" s="211"/>
      <c r="E18" s="212"/>
      <c r="F18" s="212"/>
      <c r="G18" s="212"/>
      <c r="H18" s="212"/>
      <c r="I18" s="212"/>
      <c r="J18" s="212"/>
      <c r="K18" s="212"/>
      <c r="L18" s="212"/>
      <c r="M18" s="212"/>
      <c r="N18" s="213"/>
    </row>
    <row r="19" spans="2:14" ht="17.25" thickBot="1" thickTop="1">
      <c r="B19" s="94"/>
      <c r="C19" s="94"/>
      <c r="D19" s="211"/>
      <c r="E19" s="212"/>
      <c r="F19" s="212"/>
      <c r="G19" s="212"/>
      <c r="H19" s="212"/>
      <c r="I19" s="212"/>
      <c r="J19" s="212"/>
      <c r="K19" s="212"/>
      <c r="L19" s="212"/>
      <c r="M19" s="212"/>
      <c r="N19" s="213"/>
    </row>
    <row r="20" spans="2:14" ht="17.25" thickBot="1" thickTop="1">
      <c r="B20" s="94"/>
      <c r="C20" s="94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3"/>
    </row>
    <row r="21" spans="2:14" ht="17.25" thickBot="1" thickTop="1">
      <c r="B21" s="94"/>
      <c r="C21" s="94"/>
      <c r="D21" s="211"/>
      <c r="E21" s="212"/>
      <c r="F21" s="212"/>
      <c r="G21" s="212"/>
      <c r="H21" s="212"/>
      <c r="I21" s="212"/>
      <c r="J21" s="212"/>
      <c r="K21" s="212"/>
      <c r="L21" s="212"/>
      <c r="M21" s="212"/>
      <c r="N21" s="213"/>
    </row>
    <row r="22" spans="2:14" ht="17.25" thickBot="1" thickTop="1">
      <c r="B22" s="94"/>
      <c r="C22" s="94"/>
      <c r="D22" s="211"/>
      <c r="E22" s="212"/>
      <c r="F22" s="212"/>
      <c r="G22" s="212"/>
      <c r="H22" s="212"/>
      <c r="I22" s="212"/>
      <c r="J22" s="212"/>
      <c r="K22" s="212"/>
      <c r="L22" s="212"/>
      <c r="M22" s="212"/>
      <c r="N22" s="213"/>
    </row>
    <row r="23" spans="2:14" ht="17.25" thickBot="1" thickTop="1">
      <c r="B23" s="94"/>
      <c r="C23" s="94"/>
      <c r="D23" s="211"/>
      <c r="E23" s="212"/>
      <c r="F23" s="212"/>
      <c r="G23" s="212"/>
      <c r="H23" s="212"/>
      <c r="I23" s="212"/>
      <c r="J23" s="212"/>
      <c r="K23" s="212"/>
      <c r="L23" s="212"/>
      <c r="M23" s="212"/>
      <c r="N23" s="213"/>
    </row>
    <row r="24" spans="2:14" ht="17.25" thickBot="1" thickTop="1">
      <c r="B24" s="94"/>
      <c r="C24" s="94"/>
      <c r="D24" s="211"/>
      <c r="E24" s="212"/>
      <c r="F24" s="212"/>
      <c r="G24" s="212"/>
      <c r="H24" s="212"/>
      <c r="I24" s="212"/>
      <c r="J24" s="212"/>
      <c r="K24" s="212"/>
      <c r="L24" s="212"/>
      <c r="M24" s="212"/>
      <c r="N24" s="213"/>
    </row>
    <row r="25" spans="2:14" ht="17.25" thickBot="1" thickTop="1">
      <c r="B25" s="94"/>
      <c r="C25" s="94"/>
      <c r="D25" s="211"/>
      <c r="E25" s="212"/>
      <c r="F25" s="212"/>
      <c r="G25" s="212"/>
      <c r="H25" s="212"/>
      <c r="I25" s="212"/>
      <c r="J25" s="212"/>
      <c r="K25" s="212"/>
      <c r="L25" s="212"/>
      <c r="M25" s="212"/>
      <c r="N25" s="213"/>
    </row>
    <row r="26" spans="2:14" ht="17.25" thickBot="1" thickTop="1">
      <c r="B26" s="94"/>
      <c r="C26" s="94"/>
      <c r="D26" s="211"/>
      <c r="E26" s="212"/>
      <c r="F26" s="212"/>
      <c r="G26" s="212"/>
      <c r="H26" s="212"/>
      <c r="I26" s="212"/>
      <c r="J26" s="212"/>
      <c r="K26" s="212"/>
      <c r="L26" s="212"/>
      <c r="M26" s="212"/>
      <c r="N26" s="213"/>
    </row>
    <row r="27" spans="2:14" ht="17.25" thickBot="1" thickTop="1">
      <c r="B27" s="94"/>
      <c r="C27" s="94"/>
      <c r="D27" s="211"/>
      <c r="E27" s="212"/>
      <c r="F27" s="212"/>
      <c r="G27" s="212"/>
      <c r="H27" s="212"/>
      <c r="I27" s="212"/>
      <c r="J27" s="212"/>
      <c r="K27" s="212"/>
      <c r="L27" s="212"/>
      <c r="M27" s="212"/>
      <c r="N27" s="213"/>
    </row>
    <row r="28" spans="2:14" ht="17.25" thickBot="1" thickTop="1">
      <c r="B28" s="94"/>
      <c r="C28" s="94"/>
      <c r="D28" s="211"/>
      <c r="E28" s="212"/>
      <c r="F28" s="212"/>
      <c r="G28" s="212"/>
      <c r="H28" s="212"/>
      <c r="I28" s="212"/>
      <c r="J28" s="212"/>
      <c r="K28" s="212"/>
      <c r="L28" s="212"/>
      <c r="M28" s="212"/>
      <c r="N28" s="213"/>
    </row>
    <row r="29" spans="2:14" ht="17.25" thickBot="1" thickTop="1">
      <c r="B29" s="94"/>
      <c r="C29" s="94"/>
      <c r="D29" s="211"/>
      <c r="E29" s="212"/>
      <c r="F29" s="212"/>
      <c r="G29" s="212"/>
      <c r="H29" s="212"/>
      <c r="I29" s="212"/>
      <c r="J29" s="212"/>
      <c r="K29" s="212"/>
      <c r="L29" s="212"/>
      <c r="M29" s="212"/>
      <c r="N29" s="213"/>
    </row>
    <row r="30" spans="2:14" ht="17.25" thickBot="1" thickTop="1">
      <c r="B30" s="94"/>
      <c r="C30" s="94"/>
      <c r="D30" s="211"/>
      <c r="E30" s="212"/>
      <c r="F30" s="212"/>
      <c r="G30" s="212"/>
      <c r="H30" s="212"/>
      <c r="I30" s="212"/>
      <c r="J30" s="212"/>
      <c r="K30" s="212"/>
      <c r="L30" s="212"/>
      <c r="M30" s="212"/>
      <c r="N30" s="213"/>
    </row>
    <row r="31" spans="2:14" ht="17.25" thickBot="1" thickTop="1">
      <c r="B31" s="94"/>
      <c r="C31" s="94"/>
      <c r="D31" s="211"/>
      <c r="E31" s="212"/>
      <c r="F31" s="212"/>
      <c r="G31" s="212"/>
      <c r="H31" s="212"/>
      <c r="I31" s="212"/>
      <c r="J31" s="212"/>
      <c r="K31" s="212"/>
      <c r="L31" s="212"/>
      <c r="M31" s="212"/>
      <c r="N31" s="213"/>
    </row>
    <row r="32" spans="2:14" ht="17.25" thickBot="1" thickTop="1">
      <c r="B32" s="94"/>
      <c r="C32" s="94"/>
      <c r="D32" s="211"/>
      <c r="E32" s="212"/>
      <c r="F32" s="212"/>
      <c r="G32" s="212"/>
      <c r="H32" s="212"/>
      <c r="I32" s="212"/>
      <c r="J32" s="212"/>
      <c r="K32" s="212"/>
      <c r="L32" s="212"/>
      <c r="M32" s="212"/>
      <c r="N32" s="213"/>
    </row>
    <row r="33" spans="2:14" ht="17.25" thickBot="1" thickTop="1">
      <c r="B33" s="94"/>
      <c r="C33" s="94"/>
      <c r="D33" s="211"/>
      <c r="E33" s="212"/>
      <c r="F33" s="212"/>
      <c r="G33" s="212"/>
      <c r="H33" s="212"/>
      <c r="I33" s="212"/>
      <c r="J33" s="212"/>
      <c r="K33" s="212"/>
      <c r="L33" s="212"/>
      <c r="M33" s="212"/>
      <c r="N33" s="213"/>
    </row>
    <row r="34" ht="16.5" thickTop="1"/>
  </sheetData>
  <sheetProtection/>
  <mergeCells count="31">
    <mergeCell ref="D33:N33"/>
    <mergeCell ref="D25:N25"/>
    <mergeCell ref="D26:N26"/>
    <mergeCell ref="D27:N27"/>
    <mergeCell ref="D28:N28"/>
    <mergeCell ref="D29:N29"/>
    <mergeCell ref="D31:N31"/>
    <mergeCell ref="D32:N32"/>
    <mergeCell ref="D24:N24"/>
    <mergeCell ref="D13:N13"/>
    <mergeCell ref="D14:N14"/>
    <mergeCell ref="D15:N15"/>
    <mergeCell ref="D22:N22"/>
    <mergeCell ref="D19:N19"/>
    <mergeCell ref="D20:N20"/>
    <mergeCell ref="D21:N21"/>
    <mergeCell ref="J10:J12"/>
    <mergeCell ref="D30:N30"/>
    <mergeCell ref="B12:B13"/>
    <mergeCell ref="C12:C13"/>
    <mergeCell ref="D23:N23"/>
    <mergeCell ref="L10:N12"/>
    <mergeCell ref="D18:N18"/>
    <mergeCell ref="C2:J2"/>
    <mergeCell ref="C3:J3"/>
    <mergeCell ref="C4:J4"/>
    <mergeCell ref="B6:N9"/>
    <mergeCell ref="D16:N16"/>
    <mergeCell ref="D17:N17"/>
    <mergeCell ref="B10:C11"/>
    <mergeCell ref="D10:H12"/>
  </mergeCells>
  <printOptions/>
  <pageMargins left="0.7" right="0.7" top="0.75" bottom="0.75" header="0.3" footer="0.3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scintu</dc:creator>
  <cp:keywords/>
  <dc:description/>
  <cp:lastModifiedBy>utente</cp:lastModifiedBy>
  <cp:lastPrinted>2021-04-22T16:35:46Z</cp:lastPrinted>
  <dcterms:created xsi:type="dcterms:W3CDTF">2018-10-31T16:31:49Z</dcterms:created>
  <dcterms:modified xsi:type="dcterms:W3CDTF">2021-08-04T12:46:38Z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